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mc:AlternateContent xmlns:mc="http://schemas.openxmlformats.org/markup-compatibility/2006">
    <mc:Choice Requires="x15">
      <x15ac:absPath xmlns:x15ac="http://schemas.microsoft.com/office/spreadsheetml/2010/11/ac" url="/Users/AKIS/Desktop/"/>
    </mc:Choice>
  </mc:AlternateContent>
  <xr:revisionPtr revIDLastSave="0" documentId="8_{2A11733A-0CED-914F-8D0C-795516E225C4}" xr6:coauthVersionLast="45" xr6:coauthVersionMax="45" xr10:uidLastSave="{00000000-0000-0000-0000-000000000000}"/>
  <bookViews>
    <workbookView xWindow="43580" yWindow="460" windowWidth="28800" windowHeight="22580" tabRatio="463" activeTab="4" xr2:uid="{00000000-000D-0000-FFFF-FFFF00000000}"/>
  </bookViews>
  <sheets>
    <sheet name="Curriculum Map Matrix -SLO" sheetId="2" state="hidden" r:id="rId1"/>
    <sheet name="Comprehensive Assessment Plan" sheetId="1" state="hidden" r:id="rId2"/>
    <sheet name="Curriculum Map Matrix -PLO" sheetId="6" state="hidden" r:id="rId3"/>
    <sheet name="Course Offering Plan" sheetId="3" r:id="rId4"/>
    <sheet name="Advising Roadmap" sheetId="4" r:id="rId5"/>
    <sheet name="Side-By-Side Course Comparison" sheetId="5" state="hidden" r:id="rId6"/>
    <sheet name="Look it up" sheetId="8" state="hidden" r:id="rId7"/>
    <sheet name="Glossary Item" sheetId="7" state="hidden" r:id="rId8"/>
  </sheets>
  <definedNames>
    <definedName name="_xlnm.Print_Area" localSheetId="4">'Advising Roadmap'!#REF!</definedName>
    <definedName name="_xlnm.Print_Area" localSheetId="1">'Comprehensive Assessment Plan'!$A$1:$K$11</definedName>
    <definedName name="_xlnm.Print_Area" localSheetId="3">'Course Offering Plan'!$A$1:$N$22</definedName>
    <definedName name="_xlnm.Print_Area" localSheetId="2">'Curriculum Map Matrix -PLO'!$A$1:$L$11</definedName>
    <definedName name="_xlnm.Print_Area" localSheetId="0">'Curriculum Map Matrix -SLO'!$A$1:$K$16</definedName>
    <definedName name="_xlnm.Print_Area" localSheetId="5">'Side-By-Side Course Comparison'!$A$1:$G$61</definedName>
    <definedName name="_xlnm.Print_Titles" localSheetId="1">'Comprehensive Assessment Plan'!$1:$3</definedName>
    <definedName name="_xlnm.Print_Titles" localSheetId="2">'Curriculum Map Matrix -PLO'!$3:$4</definedName>
    <definedName name="_xlnm.Print_Titles" localSheetId="0">'Curriculum Map Matrix -SLO'!$A:$A</definedName>
    <definedName name="_xlnm.Print_Titles" localSheetId="5">'Side-By-Side Course Comparison'!$4:$6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5" i="3" l="1"/>
  <c r="I45" i="3"/>
  <c r="F45" i="3"/>
  <c r="C45" i="3"/>
  <c r="L36" i="3"/>
  <c r="I36" i="3"/>
  <c r="F36" i="3"/>
  <c r="C36" i="3"/>
  <c r="B30" i="4" l="1"/>
  <c r="H54" i="4"/>
  <c r="F54" i="4"/>
  <c r="D54" i="4"/>
  <c r="B54" i="4"/>
  <c r="H47" i="4"/>
  <c r="F47" i="4"/>
  <c r="D47" i="4"/>
  <c r="B47" i="4"/>
  <c r="H40" i="4"/>
  <c r="F40" i="4"/>
  <c r="D40" i="4"/>
  <c r="B40" i="4"/>
  <c r="G30" i="4"/>
  <c r="B41" i="4" l="1"/>
  <c r="H55" i="4"/>
  <c r="B34" i="4"/>
  <c r="B48" i="4"/>
  <c r="H26" i="4"/>
  <c r="F26" i="4"/>
  <c r="D26" i="4"/>
  <c r="B26" i="4"/>
  <c r="H19" i="4"/>
  <c r="F19" i="4"/>
  <c r="D19" i="4"/>
  <c r="B19" i="4"/>
  <c r="H12" i="4"/>
  <c r="F12" i="4"/>
  <c r="D12" i="4"/>
  <c r="B12" i="4"/>
  <c r="G2" i="4"/>
  <c r="B20" i="4" l="1"/>
  <c r="B13" i="4"/>
  <c r="B6" i="4"/>
  <c r="H27" i="4"/>
  <c r="L13" i="3"/>
  <c r="I13" i="3"/>
  <c r="F13" i="3"/>
  <c r="C13" i="3"/>
  <c r="I22" i="3"/>
  <c r="F22" i="3"/>
  <c r="L22" i="3"/>
  <c r="B12" i="8"/>
  <c r="C9" i="8"/>
  <c r="C2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EKT</author>
  </authors>
  <commentList>
    <comment ref="A2" authorId="0" shapeId="0" xr:uid="{00000000-0006-0000-0100-000001000000}">
      <text>
        <r>
          <rPr>
            <sz val="11"/>
            <color indexed="39"/>
            <rFont val="Calibri"/>
            <family val="2"/>
            <scheme val="minor"/>
          </rPr>
          <t>a. Institutional learning outcomes: institutional learning outcomes (ILOs) typically highlight the general knowledge, skills, and dispositions all students are expected to have upon graduating from an institution of higher learning.</t>
        </r>
      </text>
    </comment>
    <comment ref="B2" authorId="0" shapeId="0" xr:uid="{00000000-0006-0000-0100-000002000000}">
      <text>
        <r>
          <rPr>
            <sz val="11"/>
            <color indexed="39"/>
            <rFont val="Calibri"/>
            <family val="2"/>
            <scheme val="minor"/>
          </rPr>
          <t>b. Program learning outcomes: program learning outcomes (PLOs) highlight the specific discipline’s knowledge, skills, and dispositions students are expected to know as program graduates. 
WASC PLO Rubics: https://wascsenior.box.com/shared/static/dbtbd1ltzlvew695ldyf.pdf</t>
        </r>
      </text>
    </comment>
    <comment ref="C2" authorId="0" shapeId="0" xr:uid="{00000000-0006-0000-0100-000003000000}">
      <text>
        <r>
          <rPr>
            <sz val="11"/>
            <color indexed="12"/>
            <rFont val="Calibri"/>
            <family val="2"/>
            <scheme val="minor"/>
          </rPr>
          <t>c. Student learning outcomes: student learning outcomes (SLOs) clearly convey the specific and measureable behaviors students will demonstrate in order to achieve the program’s outcomes.</t>
        </r>
      </text>
    </comment>
    <comment ref="D2" authorId="0" shapeId="0" xr:uid="{00000000-0006-0000-0100-000004000000}">
      <text>
        <r>
          <rPr>
            <sz val="11"/>
            <color indexed="39"/>
            <rFont val="Calibri"/>
            <family val="2"/>
            <scheme val="minor"/>
          </rPr>
          <t>d.  The course(s) where each student learning outcome is assessed: specific courses in the major can be designated as SLO assessment courses. Not all courses in a major will be designated as an SLO assessment course.</t>
        </r>
      </text>
    </comment>
    <comment ref="E2" authorId="0" shapeId="0" xr:uid="{00000000-0006-0000-0100-000005000000}">
      <text>
        <r>
          <rPr>
            <sz val="9"/>
            <color indexed="81"/>
            <rFont val="Tahoma"/>
            <family val="2"/>
          </rPr>
          <t>e. An assessment activity (also called signature assignment): 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Only one assessment activity is needed to assess an SLO. It is possible that one major assessment will assess between one and three SLOs.</t>
        </r>
      </text>
    </comment>
    <comment ref="F2" authorId="0" shapeId="0" xr:uid="{00000000-0006-0000-0100-000006000000}">
      <text>
        <r>
          <rPr>
            <sz val="11"/>
            <color indexed="81"/>
            <rFont val="Calibri"/>
            <family val="2"/>
            <scheme val="minor"/>
          </rPr>
          <t>f. Assessment tool: an instrument used to score or evaluate the assessment  activity. Examples include: rubrics (that produce scores based on established criteria), observational checklists, observational narratives, video or audio recording with written analysis, rating scales.</t>
        </r>
      </text>
    </comment>
    <comment ref="G2" authorId="0" shapeId="0" xr:uid="{00000000-0006-0000-0100-000007000000}">
      <text>
        <r>
          <rPr>
            <sz val="11"/>
            <color indexed="12"/>
            <rFont val="Calibri"/>
            <family val="2"/>
            <scheme val="minor"/>
          </rPr>
          <t xml:space="preserve">g. Assessment schedule: the timeline for administering the assessments and collecting the data. Examples include staggering SLO assessments over a five-year period. </t>
        </r>
      </text>
    </comment>
    <comment ref="H2" authorId="0" shapeId="0" xr:uid="{00000000-0006-0000-0100-000008000000}">
      <text>
        <r>
          <rPr>
            <sz val="11"/>
            <color indexed="81"/>
            <rFont val="Calibri"/>
            <family val="2"/>
            <scheme val="minor"/>
          </rPr>
          <t xml:space="preserve">h. How the assessment data and findings will be quantitatively or qualitatively reported: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text>
    </comment>
    <comment ref="I2" authorId="0" shapeId="0" xr:uid="{00000000-0006-0000-0100-000009000000}">
      <text>
        <r>
          <rPr>
            <sz val="11"/>
            <color indexed="12"/>
            <rFont val="Calibri"/>
            <family val="2"/>
            <scheme val="minor"/>
          </rPr>
          <t xml:space="preserve">i. Who will collect, analyze, and interpret student learning outcome data: possibilities include a faculty committee, college or university assessment office personnel, assessment coordinator or college administrator who assumes data collection, analysis and interpretation responsibilities. </t>
        </r>
      </text>
    </comment>
    <comment ref="J2" authorId="0" shapeId="0" xr:uid="{00000000-0006-0000-0100-00000A000000}">
      <text>
        <r>
          <rPr>
            <sz val="11"/>
            <color indexed="39"/>
            <rFont val="Calibri"/>
            <family val="2"/>
            <scheme val="minor"/>
          </rPr>
          <t xml:space="preserve">j. Program data/findings dissemination schedule: the frequency data will be disseminated to identified stakeholders. </t>
        </r>
      </text>
    </comment>
    <comment ref="K2" authorId="0" shapeId="0" xr:uid="{00000000-0006-0000-0100-00000B000000}">
      <text>
        <r>
          <rPr>
            <sz val="11"/>
            <color indexed="39"/>
            <rFont val="Calibri"/>
            <family val="2"/>
            <scheme val="minor"/>
          </rPr>
          <t>k. Anticipated strategies on how outcome data will be used to “close the loop”: how data will be used to respond to issues or areas of concern. Examples include revising
a) syllabi, b) SLOs, c) assessment assignments, d) teaching methods, e) program curriculum.</t>
        </r>
      </text>
    </comment>
    <comment ref="E3" authorId="0" shapeId="0" xr:uid="{00000000-0006-0000-0100-00000C000000}">
      <text>
        <r>
          <rPr>
            <sz val="10"/>
            <color indexed="12"/>
            <rFont val="Calibri"/>
            <family val="2"/>
            <scheme val="minor"/>
          </rPr>
          <t>Examples of assessment activities: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text>
    </comment>
    <comment ref="F3" authorId="0" shapeId="0" xr:uid="{00000000-0006-0000-0100-00000D000000}">
      <text>
        <r>
          <rPr>
            <sz val="10"/>
            <color indexed="39"/>
            <rFont val="Calibri"/>
            <family val="2"/>
            <scheme val="minor"/>
          </rPr>
          <t>f. Examples of Assessment Tools (an instrument used to score or evaluate an assessment activity/assignment): Rubrics (that produce scores based on established criteria – can be used with most activities listed), observational checklists, etc.</t>
        </r>
      </text>
    </comment>
    <comment ref="H3" authorId="0" shapeId="0" xr:uid="{00000000-0006-0000-0100-00000E000000}">
      <text>
        <r>
          <rPr>
            <sz val="11"/>
            <color indexed="39"/>
            <rFont val="Calibri"/>
            <family val="2"/>
            <scheme val="minor"/>
          </rPr>
          <t>h. Examples of ways to report assessment data: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text>
    </comment>
  </commentList>
</comments>
</file>

<file path=xl/sharedStrings.xml><?xml version="1.0" encoding="utf-8"?>
<sst xmlns="http://schemas.openxmlformats.org/spreadsheetml/2006/main" count="691" uniqueCount="282">
  <si>
    <t xml:space="preserve">Curriculum Map Matrix
</t>
  </si>
  <si>
    <t>Course Prefix # - Title</t>
  </si>
  <si>
    <t>SLO 1:</t>
  </si>
  <si>
    <t>(write SLO here)</t>
  </si>
  <si>
    <t>SLO 2:</t>
  </si>
  <si>
    <t xml:space="preserve">SLO 3: </t>
  </si>
  <si>
    <t>SLO 4:</t>
  </si>
  <si>
    <r>
      <t xml:space="preserve"> </t>
    </r>
    <r>
      <rPr>
        <sz val="10"/>
        <color rgb="FF808080"/>
        <rFont val="Calibri"/>
        <family val="2"/>
      </rPr>
      <t>(write SLO here)</t>
    </r>
  </si>
  <si>
    <t xml:space="preserve">SLO 5: </t>
  </si>
  <si>
    <t xml:space="preserve">SLO 6: </t>
  </si>
  <si>
    <t xml:space="preserve">SLO 7: </t>
  </si>
  <si>
    <r>
      <t>(write SLO here</t>
    </r>
    <r>
      <rPr>
        <sz val="10"/>
        <color theme="1"/>
        <rFont val="Calibri"/>
        <family val="2"/>
      </rPr>
      <t>)</t>
    </r>
  </si>
  <si>
    <t>f</t>
  </si>
  <si>
    <t>Comprehensive Assessment Plan</t>
  </si>
  <si>
    <t>a</t>
  </si>
  <si>
    <t>b</t>
  </si>
  <si>
    <t>c</t>
  </si>
  <si>
    <t>d</t>
  </si>
  <si>
    <t>e</t>
  </si>
  <si>
    <t>g</t>
  </si>
  <si>
    <t>h</t>
  </si>
  <si>
    <t>i</t>
  </si>
  <si>
    <t>j</t>
  </si>
  <si>
    <r>
      <t>k</t>
    </r>
    <r>
      <rPr>
        <sz val="8"/>
        <color theme="1"/>
        <rFont val="Tisa Offc"/>
      </rPr>
      <t> </t>
    </r>
  </si>
  <si>
    <t>ILOs</t>
  </si>
  <si>
    <t>PLOs</t>
  </si>
  <si>
    <t>SLOs</t>
  </si>
  <si>
    <t>Course where each SLO is assessed</t>
  </si>
  <si>
    <t>Assessment activity/ assignment used to measure each SLO </t>
  </si>
  <si>
    <t>Assessment tool used to measure outcome success </t>
  </si>
  <si>
    <t>Assessment schedule – how often SLOs will be assessed</t>
  </si>
  <si>
    <t>How data/ findings will be quantitatively or qualitatively reported as evidence SLO performance criteria have been met </t>
  </si>
  <si>
    <t>Designated personnel to collect, analyze, and interpret student learning outcome data</t>
  </si>
  <si>
    <t>Program data/ findings dissemination schedule</t>
  </si>
  <si>
    <t>Closing the loop strategies</t>
  </si>
  <si>
    <t>Yr</t>
  </si>
  <si>
    <t>Teaching Faculty</t>
  </si>
  <si>
    <t>Winter Intersession</t>
  </si>
  <si>
    <t>Summer Intersession</t>
  </si>
  <si>
    <t>Major:</t>
  </si>
  <si>
    <t>Option:</t>
  </si>
  <si>
    <t>Fall   Semester</t>
  </si>
  <si>
    <t>Spring   Semester</t>
  </si>
  <si>
    <t xml:space="preserve">Course Offering Plan </t>
  </si>
  <si>
    <t>Units</t>
  </si>
  <si>
    <t>Total Unit:</t>
  </si>
  <si>
    <t>Side-by-Side Comparison on Courses Offered</t>
  </si>
  <si>
    <t>in the CSU system</t>
  </si>
  <si>
    <t>neighboring institutions</t>
  </si>
  <si>
    <t>CSULA</t>
  </si>
  <si>
    <t>Enter proposed new degree here</t>
  </si>
  <si>
    <t>Enter degree and program here</t>
  </si>
  <si>
    <t>Core Courses for the Major Degree</t>
  </si>
  <si>
    <r>
      <t>(</t>
    </r>
    <r>
      <rPr>
        <b/>
        <sz val="12"/>
        <color rgb="FF0070C0"/>
        <rFont val="Calibri Light"/>
        <family val="2"/>
      </rPr>
      <t>??</t>
    </r>
    <r>
      <rPr>
        <b/>
        <sz val="12"/>
        <color rgb="FF000000"/>
        <rFont val="Calibri Light"/>
        <family val="2"/>
      </rPr>
      <t xml:space="preserve"> units)</t>
    </r>
  </si>
  <si>
    <t>Directive Elective for the Major Degree</t>
  </si>
  <si>
    <t>Required Courses for the Option</t>
  </si>
  <si>
    <t>Directive Elective for the Option</t>
  </si>
  <si>
    <r>
      <t xml:space="preserve">List at least three comparable currently offering or projecting the proposed programs in the CSU system and at least three in neighbor areas. </t>
    </r>
    <r>
      <rPr>
        <sz val="11"/>
        <color rgb="FFFF0000"/>
        <rFont val="Calibri"/>
        <family val="2"/>
        <scheme val="minor"/>
      </rPr>
      <t>Highlight those courses in the proposed program that are different from the others</t>
    </r>
    <r>
      <rPr>
        <sz val="11"/>
        <color rgb="FF000000"/>
        <rFont val="Calibri"/>
        <family val="2"/>
        <scheme val="minor"/>
      </rPr>
      <t>.</t>
    </r>
  </si>
  <si>
    <t>enter campus</t>
  </si>
  <si>
    <t xml:space="preserve"> enter campus</t>
  </si>
  <si>
    <t>Summer</t>
  </si>
  <si>
    <t>Fall</t>
  </si>
  <si>
    <t>Winter</t>
  </si>
  <si>
    <t>Spring</t>
  </si>
  <si>
    <t>TOTAL</t>
  </si>
  <si>
    <t>Program:</t>
  </si>
  <si>
    <t>TOTAL UNITS</t>
  </si>
  <si>
    <t>units</t>
  </si>
  <si>
    <t>Recommended Course Sequence</t>
  </si>
  <si>
    <t>SLO content may be delivered in more courses. Add additional columns as appropriate.</t>
  </si>
  <si>
    <t>Courses</t>
  </si>
  <si>
    <t>Cal State LA</t>
  </si>
  <si>
    <t>Directions:</t>
  </si>
  <si>
    <t>1) Use this map for both undergraduate and graduate courses</t>
  </si>
  <si>
    <t>2) Complete a separate map for each program;</t>
  </si>
  <si>
    <t>3) Include UD required courses;</t>
  </si>
  <si>
    <t>PLO</t>
  </si>
  <si>
    <r>
      <t>[</t>
    </r>
    <r>
      <rPr>
        <b/>
        <sz val="16"/>
        <color rgb="FFFF0000"/>
        <rFont val="Tisa Offc"/>
      </rPr>
      <t>BA</t>
    </r>
    <r>
      <rPr>
        <b/>
        <sz val="16"/>
        <color theme="1"/>
        <rFont val="Tisa Offc"/>
      </rPr>
      <t>] in [</t>
    </r>
    <r>
      <rPr>
        <b/>
        <sz val="16"/>
        <color rgb="FFFF0000"/>
        <rFont val="Tisa Offc"/>
      </rPr>
      <t>English</t>
    </r>
    <r>
      <rPr>
        <b/>
        <sz val="16"/>
        <color theme="1"/>
        <rFont val="Tisa Offc"/>
      </rPr>
      <t>]</t>
    </r>
  </si>
  <si>
    <t>WASC PLO Rubric</t>
  </si>
  <si>
    <t>https://wascsenior.box.com/shared/static/dbtbd1ltzlvew695ldyf.pdf</t>
  </si>
  <si>
    <t>Degree</t>
  </si>
  <si>
    <t>Major</t>
  </si>
  <si>
    <t xml:space="preserve">Option </t>
  </si>
  <si>
    <t>Emphasis</t>
  </si>
  <si>
    <t>Concentration</t>
  </si>
  <si>
    <t>Track</t>
  </si>
  <si>
    <t>Type Glossary Item Below</t>
  </si>
  <si>
    <t>Glossary Item Lookup</t>
  </si>
  <si>
    <t>Program</t>
  </si>
  <si>
    <t>Minimum Unit</t>
  </si>
  <si>
    <t>Maximum Unit</t>
  </si>
  <si>
    <t>Faculty Contact Hours</t>
  </si>
  <si>
    <t>Special Fee</t>
  </si>
  <si>
    <t>GE Overlay</t>
  </si>
  <si>
    <t>UD</t>
  </si>
  <si>
    <t>Upper Division</t>
  </si>
  <si>
    <t>LD</t>
  </si>
  <si>
    <t>Lower Division</t>
  </si>
  <si>
    <t>re</t>
  </si>
  <si>
    <t>wi</t>
  </si>
  <si>
    <t>cl</t>
  </si>
  <si>
    <t>sl</t>
  </si>
  <si>
    <t>Service Learning</t>
  </si>
  <si>
    <t>MOD</t>
  </si>
  <si>
    <t>Mode of Delivery</t>
  </si>
  <si>
    <t>Unit</t>
  </si>
  <si>
    <t>Directive Elective</t>
  </si>
  <si>
    <t>Elective</t>
  </si>
  <si>
    <t>Free Elective</t>
  </si>
  <si>
    <t>Required Course</t>
  </si>
  <si>
    <t>Required Unit</t>
  </si>
  <si>
    <t>Core Unit</t>
  </si>
  <si>
    <t>Faculty Handbook</t>
  </si>
  <si>
    <t>The Handbook contains overview of the University, codes,  guidelines and resources for faculty members. 
Online version : http://www.calstatela.edu/academicsenate/handbook</t>
  </si>
  <si>
    <t>Curriculum</t>
  </si>
  <si>
    <t>The subject matter that is to be learned, usually described in terms of scope and sequence.</t>
  </si>
  <si>
    <t>SLO</t>
  </si>
  <si>
    <t>ILO</t>
  </si>
  <si>
    <t>Q2S</t>
  </si>
  <si>
    <t>Quarter system to semester systerm conversion process which started in 2014. The conversion took place in Fall 2016.</t>
  </si>
  <si>
    <t>Curriculum Subcommittee</t>
  </si>
  <si>
    <t>Student Learning Outcome</t>
  </si>
  <si>
    <t>F2F</t>
  </si>
  <si>
    <t>Quarter to Semester</t>
  </si>
  <si>
    <t>Face to Face</t>
  </si>
  <si>
    <t>AY</t>
  </si>
  <si>
    <t>Academic Year</t>
  </si>
  <si>
    <t>Starts from Summer term  to Spring term of the following year.</t>
  </si>
  <si>
    <t>EPC</t>
  </si>
  <si>
    <t>Education Policy Committee</t>
  </si>
  <si>
    <t>A standing committee of the Academic Senate. Refer to the Academic Senate website for the charge and membership list. 
http://www.calstatela.edu/academicsenate/educational-policy-committee</t>
  </si>
  <si>
    <t>Degree Programs</t>
  </si>
  <si>
    <t xml:space="preserve">refer to academic degree programs </t>
  </si>
  <si>
    <t>Acadeic programs, offered by the University, that a academic degree will be awarded to the student when the program requirements are met. 
An index of bachelor and postgraduate degrees is on the eCatalog:  http://ecatalog.calstatela.edu/content.php?catoid=25&amp;navoid=2546</t>
  </si>
  <si>
    <t>GE</t>
  </si>
  <si>
    <t>General Education</t>
  </si>
  <si>
    <t xml:space="preserve">Refer to the general education courses. 
GE requirements - http://www.calstatela.edu/academicadvisement/general-education-and-university-requirements
List of GE courses - http://www.calstatela.edu/undergraduatestudies/general-education
</t>
  </si>
  <si>
    <t>EO</t>
  </si>
  <si>
    <t>Executive Order from the Chancellor's Office</t>
  </si>
  <si>
    <t>CO</t>
  </si>
  <si>
    <t>Chancellor's Office (Office of the Cal State Chancellor)</t>
  </si>
  <si>
    <t>Website: https://www2.calstate.edu/maps-and-directions-to-chancellors-office</t>
  </si>
  <si>
    <t>Academic Degree</t>
  </si>
  <si>
    <t>An index of bachelor and postgraduate degrees is on the eCatalog:  http://ecatalog.calstatela.edu/content.php?catoid=25&amp;navoid=2546</t>
  </si>
  <si>
    <t>Brief Description</t>
  </si>
  <si>
    <r>
      <t>More information</t>
    </r>
    <r>
      <rPr>
        <sz val="11"/>
        <color theme="1"/>
        <rFont val="Calibri"/>
        <family val="2"/>
        <scheme val="minor"/>
      </rPr>
      <t/>
    </r>
  </si>
  <si>
    <t>U</t>
  </si>
  <si>
    <t>civic learning</t>
  </si>
  <si>
    <t>MOU</t>
  </si>
  <si>
    <t>Memorandums of Understanding</t>
  </si>
  <si>
    <t>Program Learning Outcome</t>
  </si>
  <si>
    <t>Institution / University Learning Outcome</t>
  </si>
  <si>
    <t>ADFP</t>
  </si>
  <si>
    <t>Academic Programs &amp; Faculty Development</t>
  </si>
  <si>
    <t>The Office of ADFP, in the Chancellor's Office, coordinates and facilitates campus activities related to curriculum development, teaching and learning, faculty development, and assessment of both program and student learning outcome</t>
  </si>
  <si>
    <t>APDB</t>
  </si>
  <si>
    <t>CS#</t>
  </si>
  <si>
    <t>Staffing Formula</t>
  </si>
  <si>
    <t>Curriculum Review Timeline</t>
  </si>
  <si>
    <t>GE Rubrics</t>
  </si>
  <si>
    <t>AD</t>
  </si>
  <si>
    <t>Associate Dean</t>
  </si>
  <si>
    <t>Common Core</t>
  </si>
  <si>
    <t>Core Course</t>
  </si>
  <si>
    <t>See Common Core</t>
  </si>
  <si>
    <t>Courses required across all options to meet the degree requirement</t>
  </si>
  <si>
    <t>A list of  mandatory courses to meet the program degree requirement and the PLO.</t>
  </si>
  <si>
    <t>an option within a degree program</t>
  </si>
  <si>
    <t>Mode of Instruction Delivery</t>
  </si>
  <si>
    <r>
      <rPr>
        <b/>
        <u/>
        <sz val="11"/>
        <color rgb="FF2B7D2B"/>
        <rFont val="Calibri"/>
        <family val="2"/>
        <scheme val="minor"/>
      </rPr>
      <t>Face to Face</t>
    </r>
    <r>
      <rPr>
        <b/>
        <sz val="11"/>
        <color rgb="FF2B7D2B"/>
        <rFont val="Calibri"/>
        <family val="2"/>
        <scheme val="minor"/>
      </rPr>
      <t xml:space="preserve"> is the tranditional mode</t>
    </r>
    <r>
      <rPr>
        <sz val="11"/>
        <color rgb="FF2B7D2B"/>
        <rFont val="Calibri"/>
        <family val="2"/>
        <scheme val="minor"/>
      </rPr>
      <t xml:space="preserve">. It may consist of up to 25% online approach.
</t>
    </r>
    <r>
      <rPr>
        <b/>
        <u/>
        <sz val="11"/>
        <color rgb="FF2B7D2B"/>
        <rFont val="Calibri"/>
        <family val="2"/>
        <scheme val="minor"/>
      </rPr>
      <t>Online</t>
    </r>
    <r>
      <rPr>
        <sz val="11"/>
        <color rgb="FF2B7D2B"/>
        <rFont val="Calibri"/>
        <family val="2"/>
        <scheme val="minor"/>
      </rPr>
      <t xml:space="preserve"> is 100% online thru out the course.
</t>
    </r>
    <r>
      <rPr>
        <b/>
        <u/>
        <sz val="11"/>
        <color rgb="FF2B7D2B"/>
        <rFont val="Calibri"/>
        <family val="2"/>
        <scheme val="minor"/>
      </rPr>
      <t>Hybrid</t>
    </r>
    <r>
      <rPr>
        <sz val="11"/>
        <color rgb="FF2B7D2B"/>
        <rFont val="Calibri"/>
        <family val="2"/>
        <scheme val="minor"/>
      </rPr>
      <t xml:space="preserve"> is anywhere from 26% to 99% online with less than 25% Face to Face instruction.</t>
    </r>
  </si>
  <si>
    <t>Writing Intensive course</t>
  </si>
  <si>
    <t>Academic Planning Database</t>
  </si>
  <si>
    <t>Refer to the IE wehsite:   http://www.calstatela.edu/InstitutionalEffectiveness</t>
  </si>
  <si>
    <t>Repeatability</t>
  </si>
  <si>
    <t>Variable Units</t>
  </si>
  <si>
    <t>Formula for calculating staffing needs for the course</t>
  </si>
  <si>
    <t>AKA Course Classifications, determine the character and size of your class. Because the choice of Staffing Formula has consequences for faculty workload, be sure to consult
with the chair of your department before submitting your course proposal. 
Look up: http://www.calstatela.edu/sites/default/files/groups/Undergraduate%20Studies/Curriculum_Forms/staffing_formula_reference.pdf</t>
  </si>
  <si>
    <t>service learning</t>
  </si>
  <si>
    <t>Students will be required to complete two courses (six units) certified as diversity courses designated with (d), at least one focusing on issues of race and ethnicity and their intersectionality with other social categories that structure inequality in society designated with (re). These courses can be completed either at the lower division or upper division level from among courses satisfying GE requirements.</t>
  </si>
  <si>
    <t>race and ethnicity</t>
  </si>
  <si>
    <t>UD GE overlay courses that demostrate academic learning/disciplinary knowledge and civic participation with the students' impact on their respective physical, social and cultural environments. Students are required to complete at least one course (three units) containing a Civic Learning or Community Engagement component designated as (cl) at the upper division GE level.</t>
  </si>
  <si>
    <t>A GE overlay course. In addition to composition courses taken for GE Blocks A2 and A3, students will complete at least two writing intensive designated as (wi) courses with at least one in the major.</t>
  </si>
  <si>
    <t>Often refer to the mandatory courses required for the option</t>
  </si>
  <si>
    <t>diversity course</t>
  </si>
  <si>
    <t>cheryl</t>
  </si>
  <si>
    <t>steve</t>
  </si>
  <si>
    <t>esther</t>
  </si>
  <si>
    <t>a great lady</t>
  </si>
  <si>
    <t>ET</t>
  </si>
  <si>
    <t>every thing about articulation</t>
  </si>
  <si>
    <t>UGS</t>
  </si>
  <si>
    <t>Office Undergraduate Studies</t>
  </si>
  <si>
    <t>ADM 725 
For curriculum  forms, timeline, staffing formula, look up:
http://www.calstatela.edu/undergraduatestudies/curriculum-forms</t>
  </si>
  <si>
    <t>GE overlay course to meet the unbiversity requirement</t>
  </si>
  <si>
    <t>A given list of elective courses</t>
  </si>
  <si>
    <t xml:space="preserve">Students are required to meet the program requirement by selecting some courses from a given list of elective courses. </t>
  </si>
  <si>
    <t>GES</t>
  </si>
  <si>
    <t>CS</t>
  </si>
  <si>
    <t>General Education Subcommittee</t>
  </si>
  <si>
    <t>Reviews GE course proposal.</t>
  </si>
  <si>
    <t>GE courses that also satisfy the university requirements, such as civic learning, deveristy, writing intensive and race ethnicity</t>
  </si>
  <si>
    <t>abbr. sl</t>
  </si>
  <si>
    <t>Number of hours the teaching faculty teach (in any MOD) per unit per week.</t>
  </si>
  <si>
    <t>Academic Program</t>
  </si>
  <si>
    <t>Offered by a campus academic unit for credit, credential or not for credit.</t>
  </si>
  <si>
    <t>The freshman and sophermore students, or those who have completed less then 60 semester units and/or the 1000-2000 level GE courses.</t>
  </si>
  <si>
    <t>abbr. LD</t>
  </si>
  <si>
    <t xml:space="preserve">Memorandums of Understanding between two or more parties </t>
  </si>
  <si>
    <t>to indicate if the course can be repeated for credit</t>
  </si>
  <si>
    <t>an alternative term of "option"</t>
  </si>
  <si>
    <t xml:space="preserve">Instead, use the term "option" to align with </t>
  </si>
  <si>
    <t>Corequisite</t>
  </si>
  <si>
    <t>Course Component</t>
  </si>
  <si>
    <t xml:space="preserve">Repeatable course allows a student to take the course again for credit with a passing grade.  </t>
  </si>
  <si>
    <t>no brakes, but can't go home</t>
  </si>
  <si>
    <t>great on Acalog</t>
  </si>
  <si>
    <t>too much on brake, and got hurt</t>
  </si>
  <si>
    <t>Updated: 7/30/2018</t>
  </si>
  <si>
    <t>Abbr. CS</t>
  </si>
  <si>
    <t>an alternative term of "option";  an option within a degree program</t>
  </si>
  <si>
    <t>Please use the term " option" instead</t>
  </si>
  <si>
    <t xml:space="preserve">A designed focus area within an acedmic program </t>
  </si>
  <si>
    <t>you have reached the end of the list. To extend the list, contact ET. 7/17/2018</t>
  </si>
  <si>
    <t>Course that is required to meet the degree requirement</t>
  </si>
  <si>
    <t>38A</t>
  </si>
  <si>
    <t>Meeting time - the first and third Tuesdays of the month from 10:50 to 12:05 p.m
Please refer to the academic website for the charge, membership, and meeting details.
http://www.calstatela.edu/academicsenate/curriculum-subcommittee.</t>
  </si>
  <si>
    <t>Consult your college AD for your college timeline.
Any proposals that are not finalized and ready in 2 weeks prior to the last EPC meeting of the current calendar year, are deferred for next AY review process.</t>
  </si>
  <si>
    <t>Look up the rubrics: http://www.calstatela.edu/undergraduatestudies/general-education-rubrics.</t>
  </si>
  <si>
    <t>Hover cursor on any grids, where shows a red tip on the upper right corner, for instructions.</t>
  </si>
  <si>
    <t>signature assignment</t>
  </si>
  <si>
    <t xml:space="preserve">An assessment activity </t>
  </si>
  <si>
    <t>An assessment activity, such as final exam, an essay/report , to measure the SLO</t>
  </si>
  <si>
    <t>The junior and senior years</t>
  </si>
  <si>
    <t>Year One -</t>
  </si>
  <si>
    <t>Year Two -</t>
  </si>
  <si>
    <t>Graduate Studies</t>
  </si>
  <si>
    <t>double counting units</t>
  </si>
  <si>
    <t>double counted</t>
  </si>
  <si>
    <t>refer to units that satisfy both of the requirments for the GE and for the major degree.</t>
  </si>
  <si>
    <r>
      <t>[</t>
    </r>
    <r>
      <rPr>
        <b/>
        <sz val="14"/>
        <color rgb="FFFF0000"/>
        <rFont val="Tisa Offc"/>
      </rPr>
      <t>MA</t>
    </r>
    <r>
      <rPr>
        <b/>
        <sz val="14"/>
        <color theme="1"/>
        <rFont val="Tisa Offc"/>
      </rPr>
      <t>] in [</t>
    </r>
    <r>
      <rPr>
        <b/>
        <sz val="14"/>
        <color rgb="FFFF0000"/>
        <rFont val="Tisa Offc"/>
      </rPr>
      <t>English</t>
    </r>
    <r>
      <rPr>
        <b/>
        <sz val="14"/>
        <color theme="1"/>
        <rFont val="Tisa Offc"/>
      </rPr>
      <t xml:space="preserve">] </t>
    </r>
  </si>
  <si>
    <t>Curriculum Map</t>
  </si>
  <si>
    <t>ENGL 5001</t>
  </si>
  <si>
    <t>ENGL 5101</t>
  </si>
  <si>
    <t>I</t>
  </si>
  <si>
    <r>
      <t>Place an</t>
    </r>
    <r>
      <rPr>
        <sz val="11"/>
        <color rgb="FF0033CC"/>
        <rFont val="Calibri"/>
        <family val="2"/>
        <scheme val="minor"/>
      </rPr>
      <t xml:space="preserve"> </t>
    </r>
    <r>
      <rPr>
        <b/>
        <sz val="11"/>
        <color rgb="FF0033CC"/>
        <rFont val="Calibri"/>
        <family val="2"/>
        <scheme val="minor"/>
      </rPr>
      <t>I, D</t>
    </r>
    <r>
      <rPr>
        <sz val="11"/>
        <color rgb="FF000000"/>
        <rFont val="Calibri"/>
        <family val="2"/>
        <scheme val="minor"/>
      </rPr>
      <t xml:space="preserve">, or </t>
    </r>
    <r>
      <rPr>
        <b/>
        <sz val="11"/>
        <color rgb="FF0033CC"/>
        <rFont val="Calibri"/>
        <family val="2"/>
        <scheme val="minor"/>
      </rPr>
      <t>M</t>
    </r>
    <r>
      <rPr>
        <b/>
        <sz val="11"/>
        <color rgb="FF000000"/>
        <rFont val="Calibri"/>
        <family val="2"/>
        <scheme val="minor"/>
      </rPr>
      <t xml:space="preserve"> </t>
    </r>
    <r>
      <rPr>
        <sz val="11"/>
        <color rgb="FF000000"/>
        <rFont val="Calibri"/>
        <family val="2"/>
        <scheme val="minor"/>
      </rPr>
      <t xml:space="preserve">in each cell to indicate where the program content related to each SLO is </t>
    </r>
    <r>
      <rPr>
        <b/>
        <sz val="11"/>
        <color rgb="FF000000"/>
        <rFont val="Calibri"/>
        <family val="2"/>
        <scheme val="minor"/>
      </rPr>
      <t>introduced</t>
    </r>
    <r>
      <rPr>
        <sz val="11"/>
        <color rgb="FF000000"/>
        <rFont val="Calibri"/>
        <family val="2"/>
        <scheme val="minor"/>
      </rPr>
      <t xml:space="preserve"> (</t>
    </r>
    <r>
      <rPr>
        <b/>
        <sz val="11"/>
        <color rgb="FF0033CC"/>
        <rFont val="Calibri"/>
        <family val="2"/>
        <scheme val="minor"/>
      </rPr>
      <t>I</t>
    </r>
    <r>
      <rPr>
        <sz val="11"/>
        <color rgb="FF000000"/>
        <rFont val="Calibri"/>
        <family val="2"/>
        <scheme val="minor"/>
      </rPr>
      <t xml:space="preserve">), </t>
    </r>
    <r>
      <rPr>
        <b/>
        <sz val="11"/>
        <color rgb="FF000000"/>
        <rFont val="Calibri"/>
        <family val="2"/>
        <scheme val="minor"/>
      </rPr>
      <t>developed</t>
    </r>
    <r>
      <rPr>
        <sz val="11"/>
        <color rgb="FF000000"/>
        <rFont val="Calibri"/>
        <family val="2"/>
        <scheme val="minor"/>
      </rPr>
      <t xml:space="preserve"> (</t>
    </r>
    <r>
      <rPr>
        <b/>
        <sz val="11"/>
        <color rgb="FF0033CC"/>
        <rFont val="Calibri"/>
        <family val="2"/>
        <scheme val="minor"/>
      </rPr>
      <t>D</t>
    </r>
    <r>
      <rPr>
        <sz val="11"/>
        <color rgb="FF000000"/>
        <rFont val="Calibri"/>
        <family val="2"/>
        <scheme val="minor"/>
      </rPr>
      <t>), and/or</t>
    </r>
    <r>
      <rPr>
        <b/>
        <sz val="11"/>
        <color rgb="FF000000"/>
        <rFont val="Calibri"/>
        <family val="2"/>
        <scheme val="minor"/>
      </rPr>
      <t xml:space="preserve"> mastered</t>
    </r>
    <r>
      <rPr>
        <sz val="11"/>
        <color rgb="FF000000"/>
        <rFont val="Calibri"/>
        <family val="2"/>
        <scheme val="minor"/>
      </rPr>
      <t xml:space="preserve"> (</t>
    </r>
    <r>
      <rPr>
        <b/>
        <sz val="11"/>
        <color rgb="FF0033CC"/>
        <rFont val="Calibri"/>
        <family val="2"/>
        <scheme val="minor"/>
      </rPr>
      <t>M</t>
    </r>
    <r>
      <rPr>
        <sz val="11"/>
        <color rgb="FF000000"/>
        <rFont val="Calibri"/>
        <family val="2"/>
        <scheme val="minor"/>
      </rPr>
      <t xml:space="preserve">). </t>
    </r>
  </si>
  <si>
    <t>Provide a description of program assessment, including plans for initial and ongoing assessment and evaluation.  It also provides a description of the numeric benchmarks by which a program will be deemed successful, how such benchmarks will be applied, and what corrective measures will be taken to address deficiencies.
The comprehensive assessment plan should identify:</t>
  </si>
  <si>
    <r>
      <rPr>
        <b/>
        <sz val="14"/>
        <color rgb="FFFF0000"/>
        <rFont val="Calibri"/>
        <family val="2"/>
        <scheme val="minor"/>
      </rPr>
      <t>I</t>
    </r>
    <r>
      <rPr>
        <sz val="14"/>
        <color rgb="FFFF0000"/>
        <rFont val="Calibri"/>
        <family val="2"/>
        <scheme val="minor"/>
      </rPr>
      <t xml:space="preserve"> </t>
    </r>
    <r>
      <rPr>
        <sz val="14"/>
        <color rgb="FF0033CC"/>
        <rFont val="Calibri"/>
        <family val="2"/>
        <scheme val="minor"/>
      </rPr>
      <t>= Introduced;</t>
    </r>
    <r>
      <rPr>
        <b/>
        <sz val="14"/>
        <color rgb="FFFF0000"/>
        <rFont val="Calibri"/>
        <family val="2"/>
        <scheme val="minor"/>
      </rPr>
      <t xml:space="preserve"> D</t>
    </r>
    <r>
      <rPr>
        <sz val="14"/>
        <color rgb="FFFF0000"/>
        <rFont val="Calibri"/>
        <family val="2"/>
        <scheme val="minor"/>
      </rPr>
      <t xml:space="preserve"> </t>
    </r>
    <r>
      <rPr>
        <sz val="14"/>
        <color rgb="FF0033CC"/>
        <rFont val="Calibri"/>
        <family val="2"/>
        <scheme val="minor"/>
      </rPr>
      <t>= Developed;</t>
    </r>
    <r>
      <rPr>
        <sz val="14"/>
        <color rgb="FFFF0000"/>
        <rFont val="Calibri"/>
        <family val="2"/>
        <scheme val="minor"/>
      </rPr>
      <t xml:space="preserve"> M</t>
    </r>
    <r>
      <rPr>
        <b/>
        <sz val="14"/>
        <color rgb="FFFF0000"/>
        <rFont val="Calibri"/>
        <family val="2"/>
        <scheme val="minor"/>
      </rPr>
      <t xml:space="preserve"> </t>
    </r>
    <r>
      <rPr>
        <sz val="14"/>
        <color rgb="FF0033CC"/>
        <rFont val="Calibri"/>
        <family val="2"/>
        <scheme val="minor"/>
      </rPr>
      <t>= Mastered</t>
    </r>
  </si>
  <si>
    <t>D</t>
  </si>
  <si>
    <t>4) Indicate I, D, and M for each PLO Course;</t>
  </si>
  <si>
    <r>
      <t>d.  The course(s) where each student learning outcome is assessed</t>
    </r>
    <r>
      <rPr>
        <sz val="12"/>
        <color rgb="FF000000"/>
        <rFont val="Calibri"/>
        <family val="2"/>
      </rPr>
      <t>: specific courses in the major can be designated as SLO assessment courses. Not all courses in a major will be designated as an SLO assessment course.</t>
    </r>
  </si>
  <si>
    <r>
      <t xml:space="preserve">e. An assessment activity (also called signature assignment): </t>
    </r>
    <r>
      <rPr>
        <sz val="12"/>
        <color rgb="FF000000"/>
        <rFont val="Calibri"/>
        <family val="2"/>
      </rPr>
      <t xml:space="preserve">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t>
    </r>
    <r>
      <rPr>
        <u/>
        <sz val="12"/>
        <color rgb="FF000000"/>
        <rFont val="Calibri"/>
        <family val="2"/>
      </rPr>
      <t>Only one assessment activity is needed to assess an SLO. It is possible that one major assessment will assess between one and three SLOs.</t>
    </r>
  </si>
  <si>
    <r>
      <t xml:space="preserve">e. </t>
    </r>
    <r>
      <rPr>
        <sz val="12"/>
        <color rgb="FFFF0000"/>
        <rFont val="Calibri"/>
        <family val="2"/>
        <scheme val="minor"/>
      </rPr>
      <t>Examples of assessment activities</t>
    </r>
    <r>
      <rPr>
        <sz val="12"/>
        <color theme="1"/>
        <rFont val="Calibri"/>
        <family val="2"/>
        <scheme val="minor"/>
      </rPr>
      <t>: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</si>
  <si>
    <r>
      <t>f. Assessment tool: an instrument used to score or evaluate the assessment  activity</t>
    </r>
    <r>
      <rPr>
        <sz val="12"/>
        <color rgb="FF000000"/>
        <rFont val="Calibri"/>
        <family val="2"/>
      </rPr>
      <t>. Examples include: rubrics (that produce scores based on established criteria), observational checklists, observational narratives, video or audio recording with written analysis, rating scales.</t>
    </r>
  </si>
  <si>
    <r>
      <t>f. </t>
    </r>
    <r>
      <rPr>
        <sz val="12"/>
        <color rgb="FFFF0000"/>
        <rFont val="Calibri"/>
        <family val="2"/>
        <scheme val="minor"/>
      </rPr>
      <t xml:space="preserve">Examples of Assessment Tools </t>
    </r>
    <r>
      <rPr>
        <sz val="12"/>
        <color theme="1"/>
        <rFont val="Calibri"/>
        <family val="2"/>
        <scheme val="minor"/>
      </rPr>
      <t>(an instrument used to score or evaluate an assessment activity/assignment): Rubrics (that produce scores based on established criteria – can be used with most activities listed), observational checklists, etc.</t>
    </r>
  </si>
  <si>
    <r>
      <t>g. Assessment schedule: the timeline for administering the assessments and collecting the data.</t>
    </r>
    <r>
      <rPr>
        <sz val="12"/>
        <color rgb="FF000000"/>
        <rFont val="Calibri"/>
        <family val="2"/>
      </rPr>
      <t xml:space="preserve"> Examples include staggering SLO assessments over a five-year period. </t>
    </r>
  </si>
  <si>
    <r>
      <t>h. How the assessment data and findings will be quantitatively or qualitatively reported</t>
    </r>
    <r>
      <rPr>
        <sz val="12"/>
        <color rgb="FF000000"/>
        <rFont val="Calibri"/>
        <family val="2"/>
      </rPr>
      <t xml:space="preserve">: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</si>
  <si>
    <r>
      <t>h. </t>
    </r>
    <r>
      <rPr>
        <sz val="12"/>
        <color rgb="FFFF0000"/>
        <rFont val="Calibri"/>
        <family val="2"/>
        <scheme val="minor"/>
      </rPr>
      <t>Examples of ways to report assessment data</t>
    </r>
    <r>
      <rPr>
        <u/>
        <sz val="12"/>
        <color theme="1"/>
        <rFont val="Calibri"/>
        <family val="2"/>
        <scheme val="minor"/>
      </rPr>
      <t>:</t>
    </r>
    <r>
      <rPr>
        <sz val="12"/>
        <color theme="1"/>
        <rFont val="Calibri"/>
        <family val="2"/>
        <scheme val="minor"/>
      </rPr>
      <t xml:space="preserve">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</si>
  <si>
    <r>
      <t xml:space="preserve">i. Who will collect, analyze, and interpret student learning outcome data: </t>
    </r>
    <r>
      <rPr>
        <sz val="12"/>
        <color rgb="FF000000"/>
        <rFont val="Calibri"/>
        <family val="2"/>
      </rPr>
      <t xml:space="preserve">possibilities include a faculty committee, college or university assessment office personnel, assessment coordinator or college administrator who assumes data collection, analysis and interpretation responsibilities. </t>
    </r>
  </si>
  <si>
    <r>
      <t>j. Program data/findings dissemination schedule:</t>
    </r>
    <r>
      <rPr>
        <sz val="12"/>
        <color rgb="FF000000"/>
        <rFont val="Calibri"/>
        <family val="2"/>
      </rPr>
      <t xml:space="preserve"> the frequency data will be disseminated to identified stakeholders. </t>
    </r>
  </si>
  <si>
    <r>
      <t xml:space="preserve">k. Anticipated strategies on how outcome data will be used to “close the loop”: </t>
    </r>
    <r>
      <rPr>
        <sz val="12"/>
        <color rgb="FF000000"/>
        <rFont val="Calibri"/>
        <family val="2"/>
      </rPr>
      <t>how data will be used to respond to issues or areas of concern. Examples include revising a) syllabi, b) SLOs, c) assessment assignments, d) teaching methods, e) program curriculum.</t>
    </r>
  </si>
  <si>
    <t>http://www.calstatela.edu/apra/learning-outcomes</t>
  </si>
  <si>
    <t xml:space="preserve">WASC PLO Rubics: </t>
  </si>
  <si>
    <t>Reference:</t>
  </si>
  <si>
    <r>
      <rPr>
        <sz val="12"/>
        <color rgb="FFFF0000"/>
        <rFont val="Calibri"/>
        <family val="2"/>
      </rPr>
      <t>a. ILOs (Institutional learning outcomes)</t>
    </r>
    <r>
      <rPr>
        <sz val="12"/>
        <color rgb="FF000000"/>
        <rFont val="Calibri"/>
        <family val="2"/>
      </rPr>
      <t xml:space="preserve">: typically highlight the general knowledge, skills, and dispositions all students are expected to have upon graduating from an institution of higher learning. </t>
    </r>
  </si>
  <si>
    <r>
      <t>b. PLOs (Program learning outcomes)</t>
    </r>
    <r>
      <rPr>
        <sz val="12"/>
        <color rgb="FF000000"/>
        <rFont val="Calibri"/>
        <family val="2"/>
      </rPr>
      <t xml:space="preserve">: highlight the specific discipline’s knowledge, skills, and dispositions students are expected to know as program graduates. </t>
    </r>
    <r>
      <rPr>
        <sz val="12"/>
        <color rgb="FFFF0000"/>
        <rFont val="Calibri"/>
        <family val="2"/>
      </rPr>
      <t xml:space="preserve"> </t>
    </r>
  </si>
  <si>
    <r>
      <t>c. SLOs (Student learning outcomes)</t>
    </r>
    <r>
      <rPr>
        <sz val="12"/>
        <color rgb="FF000000"/>
        <rFont val="Calibri"/>
        <family val="2"/>
      </rPr>
      <t>: clearly convey the specific and measureable behaviors students will demonstrate in order to achieve the program’s outcomes. Clearly convey the specific and measureable knowledge, skills, and/or behaviors expected and guide the type of assessments to be used to determine if the desired the level of learning has been achieved.
Key characteristics of student learning outcomes include 1) clarity, 2) specificity, (this means they are worded with active verbs stating observable behaviors) and, 3) measurability. Every student learning outcome should be directly aligned with and related to one or more program learning outcomes. SLOs should be limited in number (eight or less) to maintain manageability. An SLO (or a combination of two SLOs) should be assessed with only one assignment (oftentimes called a signature assignment) and in only one course.</t>
    </r>
  </si>
  <si>
    <t>Additional Term</t>
  </si>
  <si>
    <t>Mathematics, M.S.</t>
  </si>
  <si>
    <t>MATH 5021</t>
  </si>
  <si>
    <t>MATH 5401</t>
  </si>
  <si>
    <t>Elective 1</t>
  </si>
  <si>
    <t>Elective 2</t>
  </si>
  <si>
    <t xml:space="preserve">Comprehensive Examination </t>
  </si>
  <si>
    <t>Thesis</t>
  </si>
  <si>
    <t>Elective 3</t>
  </si>
  <si>
    <t>Elective 4</t>
  </si>
  <si>
    <t>MATH 5680</t>
  </si>
  <si>
    <t>Elective 5</t>
  </si>
  <si>
    <t>Core Elective 1</t>
  </si>
  <si>
    <t>Core Elective 2</t>
  </si>
  <si>
    <t>MATH 5960</t>
  </si>
  <si>
    <t>MATH 5990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</si>
</sst>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font>
      <sz val="11"/>
      <color theme="1"/>
      <name val="Calibri"/>
      <family val="2"/>
      <scheme val="minor"/>
    </font>
    <font>
      <sz val="12"/>
      <color theme="1"/>
      <name val="Calibri"/>
      <family val="2"/>
      <scheme val="minor"/>
    </font>
    <font>
      <sz val="11"/>
      <color rgb="FFFF0000"/>
      <name val="Calibri"/>
      <family val="2"/>
      <scheme val="minor"/>
    </font>
    <font>
      <sz val="11"/>
      <color rgb="FF000000"/>
      <name val="Calibri"/>
      <family val="2"/>
      <scheme val="minor"/>
    </font>
    <font>
      <sz val="10"/>
      <color rgb="FF000000"/>
      <name val="Calibri"/>
      <family val="2"/>
      <scheme val="minor"/>
    </font>
    <font>
      <b/>
      <sz val="11"/>
      <color rgb="FFC00000"/>
      <name val="Calibri"/>
      <family val="2"/>
      <scheme val="minor"/>
    </font>
    <font>
      <b/>
      <sz val="14"/>
      <color theme="1"/>
      <name val="Calibri"/>
      <family val="2"/>
      <scheme val="minor"/>
    </font>
    <font>
      <sz val="9"/>
      <color theme="1"/>
      <name val="Calibri"/>
      <family val="2"/>
    </font>
    <font>
      <sz val="10"/>
      <color theme="1"/>
      <name val="Calibri"/>
      <family val="2"/>
    </font>
    <font>
      <sz val="10"/>
      <color rgb="FF808080"/>
      <name val="Calibri"/>
      <family val="2"/>
    </font>
    <font>
      <b/>
      <sz val="11"/>
      <color theme="1"/>
      <name val="Calibri"/>
      <family val="2"/>
    </font>
    <font>
      <b/>
      <sz val="12"/>
      <color theme="1"/>
      <name val="Calibri"/>
      <family val="2"/>
    </font>
    <font>
      <b/>
      <sz val="14"/>
      <color rgb="FFC00000"/>
      <name val="Calibri"/>
      <family val="2"/>
      <scheme val="minor"/>
    </font>
    <font>
      <b/>
      <sz val="10"/>
      <color theme="1"/>
      <name val="Calibri"/>
      <family val="2"/>
    </font>
    <font>
      <sz val="8"/>
      <color theme="1"/>
      <name val="Tisa Offc"/>
    </font>
    <font>
      <sz val="10"/>
      <color rgb="FF0033CC"/>
      <name val="Calibri"/>
      <family val="2"/>
    </font>
    <font>
      <sz val="12"/>
      <color theme="1"/>
      <name val="Calibri"/>
      <family val="2"/>
    </font>
    <font>
      <sz val="9"/>
      <color indexed="81"/>
      <name val="Tahoma"/>
      <family val="2"/>
    </font>
    <font>
      <sz val="10"/>
      <color indexed="12"/>
      <name val="Calibri"/>
      <family val="2"/>
      <scheme val="minor"/>
    </font>
    <font>
      <sz val="10"/>
      <color indexed="39"/>
      <name val="Calibri"/>
      <family val="2"/>
      <scheme val="minor"/>
    </font>
    <font>
      <sz val="11"/>
      <color rgb="FF0033CC"/>
      <name val="Calibri"/>
      <family val="2"/>
      <scheme val="minor"/>
    </font>
    <font>
      <sz val="11"/>
      <color rgb="FF0000FF"/>
      <name val="Calibri"/>
      <family val="2"/>
    </font>
    <font>
      <b/>
      <sz val="14"/>
      <color rgb="FF0033CC"/>
      <name val="Calibri"/>
      <family val="2"/>
    </font>
    <font>
      <b/>
      <u/>
      <sz val="11"/>
      <color rgb="FFC00000"/>
      <name val="Calibri"/>
      <family val="2"/>
      <scheme val="minor"/>
    </font>
    <font>
      <b/>
      <sz val="16"/>
      <color rgb="FFC00000"/>
      <name val="Calibri"/>
      <family val="2"/>
    </font>
    <font>
      <b/>
      <sz val="12"/>
      <color rgb="FFFFFFFF"/>
      <name val="Calibri"/>
      <family val="2"/>
    </font>
    <font>
      <b/>
      <sz val="12"/>
      <color rgb="FFF2F2F2"/>
      <name val="Calibri"/>
      <family val="2"/>
    </font>
    <font>
      <b/>
      <sz val="12"/>
      <color rgb="FF0033CC"/>
      <name val="Calibri"/>
      <family val="2"/>
    </font>
    <font>
      <sz val="12"/>
      <color theme="1"/>
      <name val="Calibri"/>
      <family val="2"/>
      <scheme val="minor"/>
    </font>
    <font>
      <b/>
      <sz val="12"/>
      <color rgb="FF0000FF"/>
      <name val="Calibri Light"/>
      <family val="2"/>
    </font>
    <font>
      <b/>
      <sz val="12"/>
      <color rgb="FF000000"/>
      <name val="Calibri Light"/>
      <family val="2"/>
    </font>
    <font>
      <b/>
      <sz val="12"/>
      <color rgb="FF0070C0"/>
      <name val="Calibri Light"/>
      <family val="2"/>
    </font>
    <font>
      <b/>
      <sz val="14"/>
      <color rgb="FFC00000"/>
      <name val="Calibri"/>
      <family val="2"/>
    </font>
    <font>
      <b/>
      <sz val="11"/>
      <color rgb="FF000000"/>
      <name val="Calibri"/>
      <family val="2"/>
      <scheme val="minor"/>
    </font>
    <font>
      <b/>
      <sz val="11"/>
      <color rgb="FF0033CC"/>
      <name val="Calibri"/>
      <family val="2"/>
      <scheme val="minor"/>
    </font>
    <font>
      <sz val="12"/>
      <color rgb="FFFF0000"/>
      <name val="Calibri"/>
      <family val="2"/>
    </font>
    <font>
      <sz val="11"/>
      <color rgb="FF0033CC"/>
      <name val="Calibri Light"/>
      <family val="2"/>
    </font>
    <font>
      <b/>
      <sz val="11"/>
      <color rgb="FFFFFFFF"/>
      <name val="Calibri"/>
      <family val="2"/>
      <scheme val="minor"/>
    </font>
    <font>
      <sz val="9"/>
      <color theme="1"/>
      <name val="Calibri"/>
      <family val="2"/>
      <scheme val="minor"/>
    </font>
    <font>
      <u/>
      <sz val="11"/>
      <color theme="10"/>
      <name val="Calibri"/>
      <family val="2"/>
      <scheme val="minor"/>
    </font>
    <font>
      <b/>
      <sz val="11"/>
      <color theme="1"/>
      <name val="Tisa Offc"/>
    </font>
    <font>
      <sz val="14"/>
      <color rgb="FF222222"/>
      <name val="Source Sans Pro"/>
      <family val="2"/>
    </font>
    <font>
      <sz val="14"/>
      <color rgb="FFFF0000"/>
      <name val="Calibri"/>
      <family val="2"/>
      <scheme val="minor"/>
    </font>
    <font>
      <b/>
      <sz val="14"/>
      <color rgb="FFFF0000"/>
      <name val="Calibri"/>
      <family val="2"/>
      <scheme val="minor"/>
    </font>
    <font>
      <sz val="14"/>
      <color rgb="FF0033CC"/>
      <name val="Calibri"/>
      <family val="2"/>
      <scheme val="minor"/>
    </font>
    <font>
      <b/>
      <sz val="14"/>
      <color rgb="FF0033CC"/>
      <name val="Calibri"/>
      <family val="2"/>
      <scheme val="minor"/>
    </font>
    <font>
      <sz val="10"/>
      <color rgb="FF0033CC"/>
      <name val="Calibri"/>
      <family val="2"/>
      <scheme val="minor"/>
    </font>
    <font>
      <b/>
      <sz val="14"/>
      <color rgb="FF222222"/>
      <name val="Source Sans Pro"/>
      <family val="2"/>
    </font>
    <font>
      <b/>
      <sz val="14"/>
      <color theme="1"/>
      <name val="Tisa Offc"/>
    </font>
    <font>
      <b/>
      <sz val="14"/>
      <color rgb="FFFF0000"/>
      <name val="Tisa Offc"/>
    </font>
    <font>
      <b/>
      <sz val="14"/>
      <color rgb="FFC00000"/>
      <name val="Tisa Offc"/>
    </font>
    <font>
      <b/>
      <sz val="16"/>
      <color rgb="FFC00000"/>
      <name val="Tisa Offc"/>
    </font>
    <font>
      <b/>
      <sz val="18"/>
      <color theme="9" tint="-0.499984740745262"/>
      <name val="Copperplate Gothic Bold"/>
      <family val="2"/>
    </font>
    <font>
      <b/>
      <sz val="16"/>
      <color theme="1"/>
      <name val="Tisa Offc"/>
    </font>
    <font>
      <b/>
      <sz val="16"/>
      <color rgb="FFFF0000"/>
      <name val="Tisa Offc"/>
    </font>
    <font>
      <b/>
      <u/>
      <sz val="14"/>
      <color theme="10"/>
      <name val="Calibri"/>
      <family val="2"/>
      <scheme val="minor"/>
    </font>
    <font>
      <sz val="11"/>
      <color rgb="FFFFFFFF"/>
      <name val="Calibri"/>
      <family val="2"/>
      <scheme val="minor"/>
    </font>
    <font>
      <sz val="14"/>
      <color theme="4" tint="-0.249977111117893"/>
      <name val="Calibri"/>
      <family val="2"/>
    </font>
    <font>
      <sz val="11"/>
      <color rgb="FF006100"/>
      <name val="Calibri"/>
      <family val="2"/>
      <scheme val="minor"/>
    </font>
    <font>
      <sz val="36"/>
      <color theme="1"/>
      <name val="Franklin Gothic Heavy"/>
      <family val="2"/>
    </font>
    <font>
      <b/>
      <u/>
      <sz val="11"/>
      <color theme="1"/>
      <name val="Calibri"/>
      <family val="2"/>
      <scheme val="minor"/>
    </font>
    <font>
      <sz val="24"/>
      <color theme="1"/>
      <name val="Calibri"/>
      <family val="2"/>
      <scheme val="minor"/>
    </font>
    <font>
      <sz val="16"/>
      <color rgb="FF2B7D2B"/>
      <name val="Calibri"/>
      <family val="2"/>
      <scheme val="minor"/>
    </font>
    <font>
      <b/>
      <sz val="11"/>
      <color rgb="FF2B7D2B"/>
      <name val="Calibri"/>
      <family val="2"/>
      <scheme val="minor"/>
    </font>
    <font>
      <sz val="11"/>
      <color rgb="FF2B7D2B"/>
      <name val="Calibri"/>
      <family val="2"/>
      <scheme val="minor"/>
    </font>
    <font>
      <b/>
      <sz val="12"/>
      <color rgb="FF2B7D2B"/>
      <name val="Calibri"/>
      <family val="2"/>
      <scheme val="minor"/>
    </font>
    <font>
      <sz val="11"/>
      <color theme="1" tint="0.249977111117893"/>
      <name val="Calibri"/>
      <family val="2"/>
      <scheme val="minor"/>
    </font>
    <font>
      <b/>
      <u/>
      <sz val="11"/>
      <color rgb="FF2B7D2B"/>
      <name val="Calibri"/>
      <family val="2"/>
      <scheme val="minor"/>
    </font>
    <font>
      <b/>
      <sz val="12"/>
      <color theme="1"/>
      <name val="Calibri"/>
      <family val="2"/>
      <scheme val="minor"/>
    </font>
    <font>
      <sz val="10"/>
      <color rgb="FF2B7D2B"/>
      <name val="Arial"/>
      <family val="2"/>
    </font>
    <font>
      <b/>
      <sz val="12"/>
      <color rgb="FFFFFFFF"/>
      <name val="Calibri"/>
      <family val="2"/>
      <scheme val="minor"/>
    </font>
    <font>
      <b/>
      <sz val="20"/>
      <color theme="0"/>
      <name val="Calibri"/>
      <family val="2"/>
      <scheme val="minor"/>
    </font>
    <font>
      <sz val="11"/>
      <color rgb="FFF2B800"/>
      <name val="Calibri"/>
      <family val="2"/>
      <scheme val="minor"/>
    </font>
    <font>
      <b/>
      <sz val="12"/>
      <color rgb="FFFFFF00"/>
      <name val="Calibri"/>
      <family val="2"/>
      <scheme val="minor"/>
    </font>
    <font>
      <sz val="11"/>
      <color rgb="FFFFFF00"/>
      <name val="Calibri"/>
      <family val="2"/>
      <scheme val="minor"/>
    </font>
    <font>
      <sz val="8"/>
      <color theme="0" tint="-0.499984740745262"/>
      <name val="Calibri"/>
      <family val="2"/>
      <scheme val="minor"/>
    </font>
    <font>
      <sz val="8"/>
      <color rgb="FF92D050"/>
      <name val="Calibri"/>
      <family val="2"/>
      <scheme val="minor"/>
    </font>
    <font>
      <sz val="8"/>
      <color theme="1" tint="0.249977111117893"/>
      <name val="Calibri"/>
      <family val="2"/>
      <scheme val="minor"/>
    </font>
    <font>
      <sz val="38"/>
      <color rgb="FFFFFF00"/>
      <name val="Tisa Offc"/>
    </font>
    <font>
      <sz val="12"/>
      <color theme="1" tint="0.249977111117893"/>
      <name val="Calibri"/>
      <family val="2"/>
      <scheme val="minor"/>
    </font>
    <font>
      <sz val="11"/>
      <color theme="4" tint="-0.499984740745262"/>
      <name val="Calibri"/>
      <family val="2"/>
    </font>
    <font>
      <sz val="10.5"/>
      <color theme="4" tint="-0.499984740745262"/>
      <name val="Calibri"/>
      <family val="2"/>
    </font>
    <font>
      <b/>
      <sz val="11"/>
      <color theme="4" tint="-0.499984740745262"/>
      <name val="Calibri"/>
      <family val="2"/>
    </font>
    <font>
      <sz val="11"/>
      <color indexed="39"/>
      <name val="Calibri"/>
      <family val="2"/>
      <scheme val="minor"/>
    </font>
    <font>
      <sz val="11"/>
      <color indexed="12"/>
      <name val="Calibri"/>
      <family val="2"/>
      <scheme val="minor"/>
    </font>
    <font>
      <sz val="11"/>
      <color indexed="81"/>
      <name val="Calibri"/>
      <family val="2"/>
      <scheme val="minor"/>
    </font>
    <font>
      <sz val="11"/>
      <color theme="0" tint="-4.9989318521683403E-2"/>
      <name val="Calibri"/>
      <family val="2"/>
      <scheme val="minor"/>
    </font>
    <font>
      <sz val="14"/>
      <color theme="1"/>
      <name val="Calibri"/>
      <family val="2"/>
      <scheme val="minor"/>
    </font>
    <font>
      <b/>
      <sz val="18"/>
      <color rgb="FF0033CC"/>
      <name val="Copperplate Gothic Bold"/>
      <family val="2"/>
    </font>
    <font>
      <sz val="12"/>
      <color rgb="FF000000"/>
      <name val="Calibri"/>
      <family val="2"/>
    </font>
    <font>
      <u/>
      <sz val="12"/>
      <color rgb="FF000000"/>
      <name val="Calibri"/>
      <family val="2"/>
    </font>
    <font>
      <sz val="12"/>
      <color rgb="FFFF0000"/>
      <name val="Calibri"/>
      <family val="2"/>
      <scheme val="minor"/>
    </font>
    <font>
      <u/>
      <sz val="12"/>
      <color theme="1"/>
      <name val="Calibri"/>
      <family val="2"/>
      <scheme val="minor"/>
    </font>
  </fonts>
  <fills count="23">
    <fill>
      <patternFill patternType="none"/>
    </fill>
    <fill>
      <patternFill patternType="gray125"/>
    </fill>
    <fill>
      <patternFill patternType="solid">
        <fgColor rgb="FFFBE4D5"/>
        <bgColor indexed="64"/>
      </patternFill>
    </fill>
    <fill>
      <patternFill patternType="solid">
        <fgColor rgb="FFFFFAEB"/>
        <bgColor indexed="64"/>
      </patternFill>
    </fill>
    <fill>
      <patternFill patternType="solid">
        <fgColor theme="0" tint="-4.9989318521683403E-2"/>
        <bgColor indexed="64"/>
      </patternFill>
    </fill>
    <fill>
      <patternFill patternType="solid">
        <fgColor theme="0"/>
        <bgColor indexed="64"/>
      </patternFill>
    </fill>
    <fill>
      <patternFill patternType="solid">
        <fgColor rgb="FFE7FCFF"/>
        <bgColor indexed="64"/>
      </patternFill>
    </fill>
    <fill>
      <patternFill patternType="solid">
        <fgColor rgb="FFE1FFEB"/>
        <bgColor indexed="64"/>
      </patternFill>
    </fill>
    <fill>
      <patternFill patternType="solid">
        <fgColor rgb="FFD5DCE4"/>
        <bgColor indexed="64"/>
      </patternFill>
    </fill>
    <fill>
      <patternFill patternType="solid">
        <fgColor rgb="FFE2EFD9"/>
        <bgColor indexed="64"/>
      </patternFill>
    </fill>
    <fill>
      <patternFill patternType="solid">
        <fgColor rgb="FFFFFFFF"/>
        <bgColor indexed="64"/>
      </patternFill>
    </fill>
    <fill>
      <patternFill patternType="solid">
        <fgColor rgb="FFFBE6FE"/>
        <bgColor indexed="64"/>
      </patternFill>
    </fill>
    <fill>
      <patternFill patternType="solid">
        <fgColor rgb="FFFFF2CC"/>
        <bgColor indexed="64"/>
      </patternFill>
    </fill>
    <fill>
      <patternFill patternType="solid">
        <fgColor rgb="FFDDFBFF"/>
        <bgColor indexed="64"/>
      </patternFill>
    </fill>
    <fill>
      <patternFill patternType="solid">
        <fgColor rgb="FFEFFFF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C6EFCE"/>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C000"/>
        <bgColor indexed="64"/>
      </patternFill>
    </fill>
  </fills>
  <borders count="101">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B050"/>
      </left>
      <right style="thin">
        <color rgb="FF00B050"/>
      </right>
      <top style="thin">
        <color rgb="FF00B050"/>
      </top>
      <bottom style="thin">
        <color rgb="FF00B050"/>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theme="0"/>
      </left>
      <right style="medium">
        <color theme="0"/>
      </right>
      <top style="medium">
        <color theme="0"/>
      </top>
      <bottom style="medium">
        <color indexed="64"/>
      </bottom>
      <diagonal/>
    </border>
    <border>
      <left style="thin">
        <color rgb="FF00B050"/>
      </left>
      <right style="thin">
        <color rgb="FF00B050"/>
      </right>
      <top/>
      <bottom style="thin">
        <color rgb="FF00B05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theme="0"/>
      </right>
      <top style="medium">
        <color theme="0"/>
      </top>
      <bottom style="medium">
        <color indexed="64"/>
      </bottom>
      <diagonal/>
    </border>
    <border>
      <left/>
      <right style="medium">
        <color theme="0"/>
      </right>
      <top/>
      <bottom style="medium">
        <color indexed="64"/>
      </bottom>
      <diagonal/>
    </border>
    <border>
      <left/>
      <right/>
      <top style="medium">
        <color indexed="64"/>
      </top>
      <bottom style="thin">
        <color indexed="64"/>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style="medium">
        <color indexed="64"/>
      </left>
      <right style="medium">
        <color indexed="64"/>
      </right>
      <top style="medium">
        <color indexed="64"/>
      </top>
      <bottom style="medium">
        <color theme="0"/>
      </bottom>
      <diagonal/>
    </border>
    <border>
      <left style="medium">
        <color indexed="64"/>
      </left>
      <right style="medium">
        <color indexed="64"/>
      </right>
      <top style="medium">
        <color theme="0"/>
      </top>
      <bottom style="medium">
        <color theme="0"/>
      </bottom>
      <diagonal/>
    </border>
    <border>
      <left style="medium">
        <color indexed="64"/>
      </left>
      <right style="medium">
        <color indexed="64"/>
      </right>
      <top style="medium">
        <color theme="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rgb="FFC00000"/>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rgb="FFC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rgb="FFC00000"/>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rgb="FFC00000"/>
      </right>
      <top style="medium">
        <color indexed="64"/>
      </top>
      <bottom style="medium">
        <color indexed="64"/>
      </bottom>
      <diagonal/>
    </border>
    <border>
      <left/>
      <right/>
      <top/>
      <bottom style="thin">
        <color indexed="64"/>
      </bottom>
      <diagonal/>
    </border>
    <border>
      <left style="thin">
        <color theme="0"/>
      </left>
      <right style="thin">
        <color theme="0"/>
      </right>
      <top style="thin">
        <color theme="0"/>
      </top>
      <bottom/>
      <diagonal/>
    </border>
    <border>
      <left/>
      <right/>
      <top style="medium">
        <color theme="0"/>
      </top>
      <bottom style="medium">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double">
        <color rgb="FF00B050"/>
      </right>
      <top style="medium">
        <color indexed="64"/>
      </top>
      <bottom/>
      <diagonal/>
    </border>
    <border>
      <left/>
      <right style="medium">
        <color indexed="64"/>
      </right>
      <top style="medium">
        <color indexed="64"/>
      </top>
      <bottom/>
      <diagonal/>
    </border>
    <border>
      <left style="medium">
        <color indexed="64"/>
      </left>
      <right style="double">
        <color rgb="FF00B050"/>
      </right>
      <top/>
      <bottom/>
      <diagonal/>
    </border>
    <border>
      <left style="medium">
        <color indexed="64"/>
      </left>
      <right style="double">
        <color rgb="FF00B050"/>
      </right>
      <top style="medium">
        <color indexed="64"/>
      </top>
      <bottom style="medium">
        <color indexed="64"/>
      </bottom>
      <diagonal/>
    </border>
    <border>
      <left/>
      <right style="double">
        <color rgb="FF00B050"/>
      </right>
      <top style="medium">
        <color indexed="64"/>
      </top>
      <bottom style="medium">
        <color indexed="64"/>
      </bottom>
      <diagonal/>
    </border>
    <border>
      <left style="medium">
        <color indexed="64"/>
      </left>
      <right/>
      <top style="medium">
        <color indexed="64"/>
      </top>
      <bottom/>
      <diagonal/>
    </border>
    <border>
      <left style="double">
        <color rgb="FF00B050"/>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double">
        <color rgb="FF00B050"/>
      </right>
      <top style="thin">
        <color auto="1"/>
      </top>
      <bottom style="medium">
        <color indexed="64"/>
      </bottom>
      <diagonal/>
    </border>
    <border>
      <left style="double">
        <color rgb="FF00B050"/>
      </left>
      <right/>
      <top style="medium">
        <color indexed="64"/>
      </top>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rgb="FF00B050"/>
      </right>
      <top style="thin">
        <color indexed="64"/>
      </top>
      <bottom style="thin">
        <color indexed="64"/>
      </bottom>
      <diagonal/>
    </border>
    <border>
      <left/>
      <right style="medium">
        <color indexed="64"/>
      </right>
      <top style="thin">
        <color indexed="64"/>
      </top>
      <bottom style="thin">
        <color indexed="64"/>
      </bottom>
      <diagonal/>
    </border>
    <border>
      <left/>
      <right style="double">
        <color rgb="FF00B050"/>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theme="0"/>
      </top>
      <bottom style="thin">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rgb="FF00B050"/>
      </left>
      <right style="thin">
        <color rgb="FF00B050"/>
      </right>
      <top style="thin">
        <color rgb="FF00B050"/>
      </top>
      <bottom style="medium">
        <color theme="1"/>
      </bottom>
      <diagonal/>
    </border>
    <border>
      <left style="thin">
        <color theme="0"/>
      </left>
      <right/>
      <top style="thin">
        <color theme="0"/>
      </top>
      <bottom style="medium">
        <color theme="1"/>
      </bottom>
      <diagonal/>
    </border>
    <border>
      <left style="medium">
        <color rgb="FF002060"/>
      </left>
      <right style="thin">
        <color rgb="FF00B0F0"/>
      </right>
      <top style="medium">
        <color rgb="FF002060"/>
      </top>
      <bottom style="thin">
        <color rgb="FF00B0F0"/>
      </bottom>
      <diagonal/>
    </border>
    <border>
      <left style="thin">
        <color rgb="FF00B0F0"/>
      </left>
      <right style="thin">
        <color rgb="FF00B0F0"/>
      </right>
      <top style="medium">
        <color rgb="FF002060"/>
      </top>
      <bottom style="thin">
        <color rgb="FF00B0F0"/>
      </bottom>
      <diagonal/>
    </border>
    <border>
      <left style="thin">
        <color rgb="FF00B0F0"/>
      </left>
      <right style="medium">
        <color rgb="FF002060"/>
      </right>
      <top style="medium">
        <color rgb="FF002060"/>
      </top>
      <bottom style="thin">
        <color rgb="FF00B0F0"/>
      </bottom>
      <diagonal/>
    </border>
    <border>
      <left style="medium">
        <color rgb="FF002060"/>
      </left>
      <right style="thin">
        <color rgb="FF00B0F0"/>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style="medium">
        <color rgb="FF002060"/>
      </right>
      <top style="thin">
        <color rgb="FF00B0F0"/>
      </top>
      <bottom style="thin">
        <color rgb="FF00B0F0"/>
      </bottom>
      <diagonal/>
    </border>
    <border>
      <left style="medium">
        <color rgb="FF002060"/>
      </left>
      <right style="thin">
        <color rgb="FF00B0F0"/>
      </right>
      <top style="thin">
        <color rgb="FF00B0F0"/>
      </top>
      <bottom style="medium">
        <color rgb="FF002060"/>
      </bottom>
      <diagonal/>
    </border>
    <border>
      <left style="thin">
        <color rgb="FF00B0F0"/>
      </left>
      <right style="thin">
        <color rgb="FF00B0F0"/>
      </right>
      <top style="thin">
        <color rgb="FF00B0F0"/>
      </top>
      <bottom style="medium">
        <color rgb="FF002060"/>
      </bottom>
      <diagonal/>
    </border>
    <border>
      <left style="thin">
        <color rgb="FF00B0F0"/>
      </left>
      <right style="medium">
        <color rgb="FF002060"/>
      </right>
      <top style="thin">
        <color rgb="FF00B0F0"/>
      </top>
      <bottom style="medium">
        <color rgb="FF00206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ck">
        <color rgb="FFC00000"/>
      </right>
      <top style="medium">
        <color indexed="64"/>
      </top>
      <bottom style="medium">
        <color indexed="64"/>
      </bottom>
      <diagonal/>
    </border>
    <border>
      <left style="thick">
        <color rgb="FFF2B800"/>
      </left>
      <right/>
      <top style="thick">
        <color rgb="FFF2B800"/>
      </top>
      <bottom style="thick">
        <color rgb="FFF2B800"/>
      </bottom>
      <diagonal/>
    </border>
    <border>
      <left/>
      <right/>
      <top style="thick">
        <color rgb="FFF2B800"/>
      </top>
      <bottom style="thick">
        <color rgb="FFF2B800"/>
      </bottom>
      <diagonal/>
    </border>
    <border>
      <left/>
      <right style="thick">
        <color rgb="FFF2B800"/>
      </right>
      <top style="thick">
        <color rgb="FFF2B800"/>
      </top>
      <bottom style="thick">
        <color rgb="FFF2B800"/>
      </bottom>
      <diagonal/>
    </border>
    <border>
      <left style="thick">
        <color rgb="FFF2B800"/>
      </left>
      <right/>
      <top style="thick">
        <color rgb="FFF2B800"/>
      </top>
      <bottom/>
      <diagonal/>
    </border>
    <border>
      <left/>
      <right/>
      <top style="thick">
        <color rgb="FFF2B800"/>
      </top>
      <bottom/>
      <diagonal/>
    </border>
    <border>
      <left/>
      <right style="thick">
        <color rgb="FFF2B800"/>
      </right>
      <top style="thick">
        <color rgb="FFF2B800"/>
      </top>
      <bottom/>
      <diagonal/>
    </border>
    <border>
      <left style="thick">
        <color rgb="FFF2B800"/>
      </left>
      <right/>
      <top/>
      <bottom/>
      <diagonal/>
    </border>
    <border>
      <left/>
      <right style="thick">
        <color rgb="FFF2B800"/>
      </right>
      <top/>
      <bottom/>
      <diagonal/>
    </border>
    <border>
      <left style="thick">
        <color rgb="FFF2B800"/>
      </left>
      <right/>
      <top/>
      <bottom style="thick">
        <color rgb="FFF2B800"/>
      </bottom>
      <diagonal/>
    </border>
    <border>
      <left/>
      <right/>
      <top/>
      <bottom style="thick">
        <color rgb="FFF2B800"/>
      </bottom>
      <diagonal/>
    </border>
    <border>
      <left/>
      <right style="thick">
        <color rgb="FFF2B800"/>
      </right>
      <top/>
      <bottom style="thick">
        <color rgb="FFF2B800"/>
      </bottom>
      <diagonal/>
    </border>
    <border>
      <left/>
      <right/>
      <top/>
      <bottom style="double">
        <color indexed="64"/>
      </bottom>
      <diagonal/>
    </border>
    <border>
      <left/>
      <right/>
      <top/>
      <bottom style="medium">
        <color rgb="FF002060"/>
      </bottom>
      <diagonal/>
    </border>
    <border>
      <left style="thin">
        <color theme="0"/>
      </left>
      <right style="thin">
        <color rgb="FF00B050"/>
      </right>
      <top style="thin">
        <color theme="0"/>
      </top>
      <bottom/>
      <diagonal/>
    </border>
    <border>
      <left style="medium">
        <color rgb="FF00B050"/>
      </left>
      <right style="thin">
        <color rgb="FF00B050"/>
      </right>
      <top style="thin">
        <color rgb="FF00B050"/>
      </top>
      <bottom style="thin">
        <color rgb="FF00B050"/>
      </bottom>
      <diagonal/>
    </border>
    <border>
      <left style="medium">
        <color rgb="FF00B050"/>
      </left>
      <right style="thin">
        <color rgb="FF00B050"/>
      </right>
      <top style="thin">
        <color rgb="FF00B050"/>
      </top>
      <bottom style="medium">
        <color theme="1"/>
      </bottom>
      <diagonal/>
    </border>
    <border>
      <left style="medium">
        <color rgb="FF00B050"/>
      </left>
      <right style="thin">
        <color rgb="FF00B050"/>
      </right>
      <top/>
      <bottom style="thin">
        <color rgb="FF00B050"/>
      </bottom>
      <diagonal/>
    </border>
    <border>
      <left style="thin">
        <color rgb="FF00B050"/>
      </left>
      <right style="medium">
        <color rgb="FF00B050"/>
      </right>
      <top style="thin">
        <color rgb="FF00B050"/>
      </top>
      <bottom/>
      <diagonal/>
    </border>
    <border>
      <left style="thin">
        <color rgb="FF00B050"/>
      </left>
      <right style="medium">
        <color rgb="FF00B050"/>
      </right>
      <top/>
      <bottom style="thin">
        <color rgb="FF00B050"/>
      </bottom>
      <diagonal/>
    </border>
    <border>
      <left style="thin">
        <color theme="0"/>
      </left>
      <right/>
      <top/>
      <bottom style="thin">
        <color indexed="64"/>
      </bottom>
      <diagonal/>
    </border>
    <border>
      <left/>
      <right style="thin">
        <color theme="0"/>
      </right>
      <top/>
      <bottom style="thin">
        <color indexed="64"/>
      </bottom>
      <diagonal/>
    </border>
  </borders>
  <cellStyleXfs count="3">
    <xf numFmtId="0" fontId="0" fillId="0" borderId="0"/>
    <xf numFmtId="0" fontId="39" fillId="0" borderId="0" applyNumberFormat="0" applyFill="0" applyBorder="0" applyAlignment="0" applyProtection="0"/>
    <xf numFmtId="0" fontId="58" fillId="17" borderId="0" applyNumberFormat="0" applyBorder="0" applyAlignment="0" applyProtection="0"/>
  </cellStyleXfs>
  <cellXfs count="309">
    <xf numFmtId="0" fontId="0" fillId="0" borderId="0" xfId="0"/>
    <xf numFmtId="0" fontId="0" fillId="0" borderId="0" xfId="0" applyFont="1"/>
    <xf numFmtId="0" fontId="13" fillId="2"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0" fillId="0" borderId="7" xfId="0" applyBorder="1"/>
    <xf numFmtId="0" fontId="0" fillId="0" borderId="0" xfId="0" applyAlignment="1"/>
    <xf numFmtId="0" fontId="0" fillId="0" borderId="12" xfId="0" applyBorder="1"/>
    <xf numFmtId="0" fontId="0" fillId="0" borderId="0" xfId="0" applyAlignment="1">
      <alignment wrapText="1"/>
    </xf>
    <xf numFmtId="0" fontId="23" fillId="0" borderId="9" xfId="0" applyFont="1" applyBorder="1" applyAlignment="1">
      <alignment horizontal="right"/>
    </xf>
    <xf numFmtId="0" fontId="11"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right" vertical="center"/>
    </xf>
    <xf numFmtId="0" fontId="11" fillId="3" borderId="17" xfId="0" applyFont="1" applyFill="1" applyBorder="1" applyAlignment="1">
      <alignment horizontal="center" vertical="center"/>
    </xf>
    <xf numFmtId="0" fontId="26" fillId="3" borderId="18" xfId="0" applyFont="1" applyFill="1" applyBorder="1" applyAlignment="1">
      <alignment horizontal="center" vertical="center"/>
    </xf>
    <xf numFmtId="0" fontId="26" fillId="3" borderId="19" xfId="0" applyFont="1" applyFill="1" applyBorder="1" applyAlignment="1">
      <alignment horizontal="center" vertical="center"/>
    </xf>
    <xf numFmtId="0" fontId="13" fillId="2" borderId="6" xfId="0" applyFont="1" applyFill="1" applyBorder="1" applyAlignment="1">
      <alignment horizontal="center" wrapText="1"/>
    </xf>
    <xf numFmtId="0" fontId="13" fillId="2" borderId="29" xfId="0" applyFont="1" applyFill="1" applyBorder="1" applyAlignment="1">
      <alignment horizontal="center" wrapText="1"/>
    </xf>
    <xf numFmtId="0" fontId="13" fillId="2" borderId="30" xfId="0" applyFont="1" applyFill="1" applyBorder="1" applyAlignment="1">
      <alignment horizontal="center" wrapText="1"/>
    </xf>
    <xf numFmtId="0" fontId="13" fillId="2" borderId="31" xfId="0" applyFont="1" applyFill="1" applyBorder="1" applyAlignment="1">
      <alignment horizontal="center" wrapText="1"/>
    </xf>
    <xf numFmtId="0" fontId="13" fillId="6" borderId="2" xfId="0" applyFont="1" applyFill="1" applyBorder="1" applyAlignment="1">
      <alignment horizontal="center" wrapText="1"/>
    </xf>
    <xf numFmtId="0" fontId="13" fillId="6" borderId="30" xfId="0" applyFont="1" applyFill="1" applyBorder="1" applyAlignment="1">
      <alignment horizontal="center" wrapText="1"/>
    </xf>
    <xf numFmtId="0" fontId="13" fillId="6" borderId="31" xfId="0" applyFont="1" applyFill="1" applyBorder="1" applyAlignment="1">
      <alignment horizontal="center" wrapText="1"/>
    </xf>
    <xf numFmtId="0" fontId="13" fillId="2" borderId="2" xfId="0" applyFont="1" applyFill="1" applyBorder="1" applyAlignment="1">
      <alignment horizontal="center" wrapText="1"/>
    </xf>
    <xf numFmtId="0" fontId="0" fillId="0" borderId="15" xfId="0" applyBorder="1"/>
    <xf numFmtId="0" fontId="0" fillId="0" borderId="33" xfId="0" applyBorder="1"/>
    <xf numFmtId="0" fontId="0" fillId="0" borderId="16" xfId="0" applyBorder="1"/>
    <xf numFmtId="0" fontId="10" fillId="4" borderId="10" xfId="0" applyFont="1" applyFill="1" applyBorder="1" applyAlignment="1">
      <alignment horizontal="right" vertical="center"/>
    </xf>
    <xf numFmtId="0" fontId="12" fillId="0" borderId="36" xfId="0" applyFont="1" applyBorder="1" applyAlignment="1">
      <alignment vertical="top"/>
    </xf>
    <xf numFmtId="0" fontId="0" fillId="0" borderId="37" xfId="0" applyBorder="1"/>
    <xf numFmtId="0" fontId="0" fillId="0" borderId="38" xfId="0" applyBorder="1" applyAlignment="1"/>
    <xf numFmtId="0" fontId="0" fillId="0" borderId="39" xfId="0" applyBorder="1"/>
    <xf numFmtId="0" fontId="3" fillId="0" borderId="1" xfId="0" applyFont="1" applyBorder="1" applyAlignment="1">
      <alignment vertical="center" wrapText="1"/>
    </xf>
    <xf numFmtId="0" fontId="12" fillId="0" borderId="42" xfId="0" applyFont="1" applyBorder="1" applyAlignment="1">
      <alignment horizontal="center" vertical="center" wrapText="1"/>
    </xf>
    <xf numFmtId="0" fontId="29" fillId="2" borderId="46" xfId="0" applyFont="1" applyFill="1" applyBorder="1" applyAlignment="1">
      <alignment horizontal="center" vertical="center" wrapText="1"/>
    </xf>
    <xf numFmtId="0" fontId="29" fillId="2" borderId="47" xfId="0" applyFont="1" applyFill="1" applyBorder="1" applyAlignment="1">
      <alignment horizontal="center" vertical="center" wrapText="1"/>
    </xf>
    <xf numFmtId="0" fontId="29" fillId="2" borderId="48" xfId="0" applyFont="1" applyFill="1" applyBorder="1" applyAlignment="1">
      <alignment horizontal="center" vertical="center" wrapText="1"/>
    </xf>
    <xf numFmtId="0" fontId="29" fillId="7" borderId="46" xfId="0" applyFont="1" applyFill="1" applyBorder="1" applyAlignment="1">
      <alignment horizontal="center" vertical="center" wrapText="1"/>
    </xf>
    <xf numFmtId="0" fontId="29" fillId="7" borderId="47" xfId="0" applyFont="1" applyFill="1" applyBorder="1" applyAlignment="1">
      <alignment horizontal="center" vertical="center" wrapText="1"/>
    </xf>
    <xf numFmtId="0" fontId="29" fillId="7" borderId="50" xfId="0" applyFont="1" applyFill="1" applyBorder="1" applyAlignment="1">
      <alignment horizontal="center" vertical="center" wrapText="1"/>
    </xf>
    <xf numFmtId="0" fontId="30" fillId="8" borderId="53" xfId="0" applyFont="1" applyFill="1" applyBorder="1" applyAlignment="1">
      <alignment horizontal="center" vertical="center" wrapText="1"/>
    </xf>
    <xf numFmtId="0" fontId="30" fillId="8" borderId="54" xfId="0" applyFont="1" applyFill="1" applyBorder="1" applyAlignment="1">
      <alignment horizontal="center" vertical="center" wrapText="1"/>
    </xf>
    <xf numFmtId="0" fontId="30" fillId="8" borderId="55" xfId="0" applyFont="1" applyFill="1" applyBorder="1" applyAlignment="1">
      <alignment horizontal="center" vertical="center" wrapText="1"/>
    </xf>
    <xf numFmtId="0" fontId="30" fillId="9" borderId="53" xfId="0" applyFont="1" applyFill="1" applyBorder="1" applyAlignment="1">
      <alignment horizontal="center" vertical="center" wrapText="1"/>
    </xf>
    <xf numFmtId="0" fontId="30" fillId="9" borderId="54" xfId="0" applyFont="1" applyFill="1" applyBorder="1" applyAlignment="1">
      <alignment horizontal="center" vertical="center" wrapText="1"/>
    </xf>
    <xf numFmtId="0" fontId="30" fillId="9" borderId="55" xfId="0" applyFont="1" applyFill="1" applyBorder="1" applyAlignment="1">
      <alignment horizontal="center" vertical="center" wrapText="1"/>
    </xf>
    <xf numFmtId="0" fontId="20" fillId="0" borderId="7" xfId="0" applyFont="1" applyBorder="1" applyAlignment="1">
      <alignment horizontal="right"/>
    </xf>
    <xf numFmtId="0" fontId="16" fillId="0" borderId="20" xfId="0" applyFont="1" applyBorder="1" applyAlignment="1" applyProtection="1">
      <alignment vertical="center" wrapText="1"/>
      <protection locked="0"/>
    </xf>
    <xf numFmtId="0" fontId="16" fillId="0" borderId="58" xfId="0" applyFont="1" applyBorder="1" applyAlignment="1" applyProtection="1">
      <alignment horizontal="center" vertical="center" wrapText="1"/>
      <protection locked="0"/>
    </xf>
    <xf numFmtId="0" fontId="16" fillId="12" borderId="20" xfId="0" applyFont="1" applyFill="1" applyBorder="1" applyAlignment="1" applyProtection="1">
      <alignment vertical="center" wrapText="1"/>
      <protection locked="0"/>
    </xf>
    <xf numFmtId="0" fontId="16" fillId="12" borderId="58" xfId="0" applyFont="1" applyFill="1" applyBorder="1" applyAlignment="1" applyProtection="1">
      <alignment horizontal="center" vertical="center" wrapText="1"/>
      <protection locked="0"/>
    </xf>
    <xf numFmtId="0" fontId="16" fillId="14" borderId="20" xfId="0" applyFont="1" applyFill="1" applyBorder="1" applyAlignment="1" applyProtection="1">
      <alignment vertical="center" wrapText="1"/>
      <protection locked="0"/>
    </xf>
    <xf numFmtId="0" fontId="16" fillId="14" borderId="58" xfId="0" applyFont="1" applyFill="1" applyBorder="1" applyAlignment="1" applyProtection="1">
      <alignment horizontal="center" vertical="center" wrapText="1"/>
      <protection locked="0"/>
    </xf>
    <xf numFmtId="0" fontId="16" fillId="0" borderId="22" xfId="0" applyFont="1" applyBorder="1" applyAlignment="1" applyProtection="1">
      <alignment vertical="center" wrapText="1"/>
      <protection locked="0"/>
    </xf>
    <xf numFmtId="0" fontId="16" fillId="0" borderId="60" xfId="0" applyFont="1" applyBorder="1" applyAlignment="1" applyProtection="1">
      <alignment horizontal="center" vertical="center" wrapText="1"/>
      <protection locked="0"/>
    </xf>
    <xf numFmtId="0" fontId="16" fillId="12" borderId="22" xfId="0" applyFont="1" applyFill="1" applyBorder="1" applyAlignment="1" applyProtection="1">
      <alignment vertical="center" wrapText="1"/>
      <protection locked="0"/>
    </xf>
    <xf numFmtId="0" fontId="16" fillId="12" borderId="60" xfId="0" applyFont="1" applyFill="1" applyBorder="1" applyAlignment="1" applyProtection="1">
      <alignment horizontal="center" vertical="center" wrapText="1"/>
      <protection locked="0"/>
    </xf>
    <xf numFmtId="0" fontId="16" fillId="14" borderId="22" xfId="0" applyFont="1" applyFill="1" applyBorder="1" applyAlignment="1" applyProtection="1">
      <alignment vertical="center" wrapText="1"/>
      <protection locked="0"/>
    </xf>
    <xf numFmtId="0" fontId="16" fillId="14" borderId="60" xfId="0" applyFont="1" applyFill="1" applyBorder="1" applyAlignment="1" applyProtection="1">
      <alignment horizontal="center" vertical="center" wrapText="1"/>
      <protection locked="0"/>
    </xf>
    <xf numFmtId="0" fontId="16" fillId="0" borderId="24" xfId="0" applyFont="1" applyBorder="1" applyAlignment="1" applyProtection="1">
      <alignment vertical="center" wrapText="1"/>
      <protection locked="0"/>
    </xf>
    <xf numFmtId="0" fontId="16" fillId="0" borderId="50" xfId="0" applyFont="1" applyBorder="1" applyAlignment="1" applyProtection="1">
      <alignment horizontal="center" vertical="center" wrapText="1"/>
      <protection locked="0"/>
    </xf>
    <xf numFmtId="0" fontId="16" fillId="12" borderId="24" xfId="0" applyFont="1" applyFill="1" applyBorder="1" applyAlignment="1" applyProtection="1">
      <alignment vertical="center" wrapText="1"/>
      <protection locked="0"/>
    </xf>
    <xf numFmtId="0" fontId="16" fillId="12" borderId="50" xfId="0" applyFont="1" applyFill="1" applyBorder="1" applyAlignment="1" applyProtection="1">
      <alignment horizontal="center" vertical="center" wrapText="1"/>
      <protection locked="0"/>
    </xf>
    <xf numFmtId="0" fontId="16" fillId="14" borderId="24" xfId="0" applyFont="1" applyFill="1" applyBorder="1" applyAlignment="1" applyProtection="1">
      <alignment vertical="center" wrapText="1"/>
      <protection locked="0"/>
    </xf>
    <xf numFmtId="0" fontId="16" fillId="14" borderId="50" xfId="0" applyFont="1" applyFill="1" applyBorder="1" applyAlignment="1" applyProtection="1">
      <alignment horizontal="center" vertical="center" wrapText="1"/>
      <protection locked="0"/>
    </xf>
    <xf numFmtId="0" fontId="0" fillId="10" borderId="32" xfId="0" applyFill="1" applyBorder="1" applyAlignment="1" applyProtection="1">
      <protection locked="0"/>
    </xf>
    <xf numFmtId="0" fontId="0" fillId="10" borderId="32" xfId="0" applyFill="1" applyBorder="1" applyProtection="1"/>
    <xf numFmtId="0" fontId="0" fillId="10" borderId="27" xfId="0" applyFill="1" applyBorder="1" applyProtection="1"/>
    <xf numFmtId="0" fontId="0" fillId="5" borderId="13" xfId="0" applyFill="1" applyBorder="1" applyAlignment="1">
      <alignment horizontal="center"/>
    </xf>
    <xf numFmtId="0" fontId="32" fillId="10" borderId="0" xfId="0" applyFont="1" applyFill="1" applyAlignment="1" applyProtection="1">
      <alignment vertical="center"/>
    </xf>
    <xf numFmtId="0" fontId="0" fillId="10" borderId="0" xfId="0" applyFill="1" applyProtection="1"/>
    <xf numFmtId="0" fontId="27" fillId="10" borderId="0" xfId="0" applyFont="1" applyFill="1" applyBorder="1" applyAlignment="1" applyProtection="1">
      <alignment horizontal="right"/>
    </xf>
    <xf numFmtId="0" fontId="0" fillId="10" borderId="0" xfId="0" applyFill="1" applyBorder="1" applyProtection="1"/>
    <xf numFmtId="0" fontId="11" fillId="11" borderId="6" xfId="0" applyFont="1" applyFill="1" applyBorder="1" applyAlignment="1" applyProtection="1">
      <alignment horizontal="center" vertical="center" wrapText="1"/>
    </xf>
    <xf numFmtId="0" fontId="11" fillId="11" borderId="2" xfId="0" applyFont="1" applyFill="1" applyBorder="1" applyAlignment="1" applyProtection="1">
      <alignment horizontal="center" vertical="center" wrapText="1"/>
    </xf>
    <xf numFmtId="0" fontId="11" fillId="12" borderId="2" xfId="0" applyFont="1" applyFill="1" applyBorder="1" applyAlignment="1" applyProtection="1">
      <alignment horizontal="center" vertical="center" wrapText="1"/>
    </xf>
    <xf numFmtId="0" fontId="11" fillId="13" borderId="2" xfId="0" applyFont="1" applyFill="1" applyBorder="1" applyAlignment="1" applyProtection="1">
      <alignment horizontal="center" vertical="center" wrapText="1"/>
    </xf>
    <xf numFmtId="0" fontId="11" fillId="14" borderId="2" xfId="0" applyFont="1" applyFill="1" applyBorder="1" applyAlignment="1" applyProtection="1">
      <alignment horizontal="center" vertical="center" wrapText="1"/>
    </xf>
    <xf numFmtId="0" fontId="11" fillId="0" borderId="62" xfId="0" applyFont="1" applyBorder="1" applyAlignment="1" applyProtection="1"/>
    <xf numFmtId="0" fontId="22" fillId="10" borderId="11" xfId="0" applyFont="1" applyFill="1" applyBorder="1" applyAlignment="1" applyProtection="1">
      <alignment horizontal="center"/>
    </xf>
    <xf numFmtId="0" fontId="16" fillId="10" borderId="11" xfId="0" applyFont="1" applyFill="1" applyBorder="1" applyAlignment="1" applyProtection="1">
      <alignment horizontal="left"/>
    </xf>
    <xf numFmtId="0" fontId="11" fillId="10" borderId="11" xfId="0" applyFont="1" applyFill="1" applyBorder="1" applyAlignment="1" applyProtection="1"/>
    <xf numFmtId="0" fontId="7" fillId="10" borderId="64" xfId="0" applyFont="1" applyFill="1" applyBorder="1" applyAlignment="1" applyProtection="1">
      <alignment horizontal="right" vertical="center" wrapText="1"/>
    </xf>
    <xf numFmtId="0" fontId="27" fillId="10" borderId="63" xfId="0" applyFont="1" applyFill="1" applyBorder="1" applyAlignment="1" applyProtection="1">
      <alignment horizontal="center" vertical="center" wrapText="1"/>
    </xf>
    <xf numFmtId="0" fontId="7" fillId="12" borderId="64" xfId="0" applyFont="1" applyFill="1" applyBorder="1" applyAlignment="1" applyProtection="1">
      <alignment horizontal="right" vertical="center" wrapText="1"/>
    </xf>
    <xf numFmtId="0" fontId="27" fillId="12" borderId="63" xfId="0" applyFont="1" applyFill="1" applyBorder="1" applyAlignment="1" applyProtection="1">
      <alignment horizontal="center" vertical="center" wrapText="1"/>
    </xf>
    <xf numFmtId="0" fontId="7" fillId="14" borderId="64" xfId="0" applyFont="1" applyFill="1" applyBorder="1" applyAlignment="1" applyProtection="1">
      <alignment horizontal="right" vertical="center" wrapText="1"/>
    </xf>
    <xf numFmtId="0" fontId="27" fillId="14" borderId="63" xfId="0" applyFont="1" applyFill="1" applyBorder="1" applyAlignment="1" applyProtection="1">
      <alignment horizontal="center" vertical="center" wrapText="1"/>
    </xf>
    <xf numFmtId="0" fontId="7" fillId="10" borderId="45" xfId="0" applyFont="1" applyFill="1" applyBorder="1" applyAlignment="1" applyProtection="1">
      <alignment horizontal="right" vertical="center" wrapText="1"/>
    </xf>
    <xf numFmtId="0" fontId="27" fillId="10" borderId="41" xfId="0" applyFont="1" applyFill="1" applyBorder="1" applyAlignment="1" applyProtection="1">
      <alignment horizontal="center" vertical="center" wrapText="1"/>
    </xf>
    <xf numFmtId="0" fontId="7" fillId="12" borderId="45" xfId="0" applyFont="1" applyFill="1" applyBorder="1" applyAlignment="1" applyProtection="1">
      <alignment horizontal="right" vertical="center" wrapText="1"/>
    </xf>
    <xf numFmtId="0" fontId="27" fillId="12" borderId="41" xfId="0" applyFont="1" applyFill="1" applyBorder="1" applyAlignment="1" applyProtection="1">
      <alignment horizontal="center" vertical="center" wrapText="1"/>
    </xf>
    <xf numFmtId="0" fontId="7" fillId="14" borderId="45" xfId="0" applyFont="1" applyFill="1" applyBorder="1" applyAlignment="1" applyProtection="1">
      <alignment horizontal="right" vertical="center" wrapText="1"/>
    </xf>
    <xf numFmtId="0" fontId="27" fillId="14" borderId="41" xfId="0" applyFont="1" applyFill="1" applyBorder="1" applyAlignment="1" applyProtection="1">
      <alignment horizontal="center" vertical="center" wrapText="1"/>
    </xf>
    <xf numFmtId="0" fontId="11" fillId="10" borderId="10" xfId="0" applyFont="1" applyFill="1" applyBorder="1" applyAlignment="1" applyProtection="1">
      <alignment vertical="center" wrapText="1"/>
    </xf>
    <xf numFmtId="0" fontId="11" fillId="10" borderId="11" xfId="0" applyFont="1" applyFill="1" applyBorder="1" applyAlignment="1" applyProtection="1">
      <alignment vertical="center" wrapText="1"/>
    </xf>
    <xf numFmtId="0" fontId="22" fillId="0" borderId="2" xfId="0" applyFont="1" applyBorder="1" applyAlignment="1" applyProtection="1">
      <alignment horizontal="center" vertical="center" wrapText="1"/>
    </xf>
    <xf numFmtId="0" fontId="0" fillId="10" borderId="32" xfId="0" applyFill="1" applyBorder="1" applyAlignment="1" applyProtection="1">
      <alignment horizontal="left"/>
      <protection locked="0"/>
    </xf>
    <xf numFmtId="0" fontId="0" fillId="10" borderId="27" xfId="0" applyFill="1" applyBorder="1" applyAlignment="1" applyProtection="1">
      <alignment horizontal="left"/>
      <protection locked="0"/>
    </xf>
    <xf numFmtId="0" fontId="12" fillId="0" borderId="33" xfId="0" applyFont="1" applyBorder="1" applyAlignment="1">
      <alignment vertical="center"/>
    </xf>
    <xf numFmtId="0" fontId="20" fillId="0" borderId="43"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44" xfId="0" applyFont="1" applyBorder="1" applyAlignment="1">
      <alignment horizontal="center" vertical="center" wrapText="1"/>
    </xf>
    <xf numFmtId="0" fontId="0" fillId="0" borderId="0" xfId="0" applyFont="1" applyFill="1" applyBorder="1"/>
    <xf numFmtId="0" fontId="0" fillId="0" borderId="0" xfId="0" applyFill="1" applyBorder="1"/>
    <xf numFmtId="0" fontId="0" fillId="0" borderId="0" xfId="0" applyFill="1" applyBorder="1" applyAlignment="1">
      <alignment horizontal="center" vertical="center" wrapText="1"/>
    </xf>
    <xf numFmtId="0" fontId="38" fillId="0" borderId="0" xfId="0" applyFont="1" applyFill="1" applyBorder="1" applyAlignment="1">
      <alignment vertical="center" wrapText="1"/>
    </xf>
    <xf numFmtId="0" fontId="0" fillId="0" borderId="0" xfId="0" applyFill="1" applyBorder="1" applyAlignment="1"/>
    <xf numFmtId="0" fontId="37" fillId="0" borderId="0" xfId="0" applyFont="1" applyFill="1" applyBorder="1" applyAlignment="1">
      <alignment vertical="center" wrapText="1"/>
    </xf>
    <xf numFmtId="0" fontId="12" fillId="0" borderId="0" xfId="0" applyFont="1" applyFill="1" applyBorder="1" applyAlignment="1">
      <alignment vertical="center"/>
    </xf>
    <xf numFmtId="0" fontId="0" fillId="0" borderId="0" xfId="0"/>
    <xf numFmtId="0" fontId="50" fillId="0" borderId="7" xfId="0" applyFont="1" applyBorder="1" applyAlignment="1">
      <alignment vertical="center"/>
    </xf>
    <xf numFmtId="0" fontId="50" fillId="0" borderId="35" xfId="0" applyFont="1" applyBorder="1" applyAlignment="1">
      <alignment vertical="top"/>
    </xf>
    <xf numFmtId="0" fontId="56" fillId="0" borderId="0" xfId="0" applyFont="1" applyFill="1" applyBorder="1" applyAlignment="1">
      <alignment vertical="center"/>
    </xf>
    <xf numFmtId="0" fontId="57" fillId="0" borderId="66" xfId="0" applyFont="1" applyBorder="1" applyAlignment="1">
      <alignment horizontal="left" vertical="center"/>
    </xf>
    <xf numFmtId="0" fontId="0" fillId="5" borderId="0" xfId="0" applyFill="1"/>
    <xf numFmtId="49" fontId="64" fillId="0" borderId="0" xfId="0" applyNumberFormat="1" applyFont="1" applyAlignment="1">
      <alignment horizontal="left" vertical="top" wrapText="1"/>
    </xf>
    <xf numFmtId="0" fontId="0" fillId="19" borderId="0" xfId="0" applyFill="1" applyAlignment="1"/>
    <xf numFmtId="0" fontId="0" fillId="5" borderId="0" xfId="0" applyFill="1" applyAlignment="1"/>
    <xf numFmtId="0" fontId="0" fillId="5" borderId="0" xfId="0" applyFill="1" applyAlignment="1">
      <alignment wrapText="1"/>
    </xf>
    <xf numFmtId="0" fontId="0" fillId="5" borderId="0" xfId="0" applyFill="1" applyProtection="1"/>
    <xf numFmtId="0" fontId="0" fillId="0" borderId="0" xfId="0" applyProtection="1"/>
    <xf numFmtId="0" fontId="28" fillId="0" borderId="0" xfId="0" applyFont="1" applyProtection="1"/>
    <xf numFmtId="0" fontId="28" fillId="0" borderId="0" xfId="0" applyFont="1" applyAlignment="1" applyProtection="1"/>
    <xf numFmtId="0" fontId="21" fillId="0" borderId="20" xfId="0" applyFont="1" applyBorder="1" applyAlignment="1" applyProtection="1">
      <alignment vertical="center"/>
      <protection locked="0"/>
    </xf>
    <xf numFmtId="0" fontId="21" fillId="0" borderId="14" xfId="0" applyFont="1" applyBorder="1" applyAlignment="1" applyProtection="1">
      <alignment vertical="center"/>
      <protection locked="0"/>
    </xf>
    <xf numFmtId="0" fontId="21" fillId="0" borderId="21" xfId="0" applyFont="1" applyBorder="1" applyAlignment="1" applyProtection="1">
      <alignment vertical="center"/>
      <protection locked="0"/>
    </xf>
    <xf numFmtId="0" fontId="21" fillId="0" borderId="22" xfId="0" applyFont="1" applyBorder="1" applyAlignment="1" applyProtection="1">
      <alignment vertical="center"/>
      <protection locked="0"/>
    </xf>
    <xf numFmtId="0" fontId="21" fillId="0" borderId="27" xfId="0" applyFont="1" applyBorder="1" applyAlignment="1" applyProtection="1">
      <alignment vertical="center"/>
      <protection locked="0"/>
    </xf>
    <xf numFmtId="0" fontId="21" fillId="0" borderId="23" xfId="0" applyFont="1" applyBorder="1" applyAlignment="1" applyProtection="1">
      <alignment vertical="center"/>
      <protection locked="0"/>
    </xf>
    <xf numFmtId="0" fontId="21" fillId="0" borderId="24" xfId="0" applyFont="1" applyBorder="1" applyAlignment="1" applyProtection="1">
      <alignment vertical="center"/>
      <protection locked="0"/>
    </xf>
    <xf numFmtId="0" fontId="21" fillId="0" borderId="28" xfId="0" applyFont="1" applyBorder="1" applyAlignment="1" applyProtection="1">
      <alignment vertical="center"/>
      <protection locked="0"/>
    </xf>
    <xf numFmtId="0" fontId="21" fillId="0" borderId="25" xfId="0" applyFont="1" applyBorder="1" applyAlignment="1" applyProtection="1">
      <alignment vertical="center"/>
      <protection locked="0"/>
    </xf>
    <xf numFmtId="0" fontId="21" fillId="3" borderId="20" xfId="0" applyFont="1" applyFill="1" applyBorder="1" applyAlignment="1" applyProtection="1">
      <alignment vertical="center"/>
      <protection locked="0"/>
    </xf>
    <xf numFmtId="0" fontId="21" fillId="3" borderId="14" xfId="0" applyFont="1" applyFill="1" applyBorder="1" applyAlignment="1" applyProtection="1">
      <alignment vertical="center"/>
      <protection locked="0"/>
    </xf>
    <xf numFmtId="0" fontId="21" fillId="3" borderId="21" xfId="0" applyFont="1" applyFill="1" applyBorder="1" applyAlignment="1" applyProtection="1">
      <alignment vertical="center"/>
      <protection locked="0"/>
    </xf>
    <xf numFmtId="0" fontId="21" fillId="3" borderId="22" xfId="0" applyFont="1" applyFill="1" applyBorder="1" applyAlignment="1" applyProtection="1">
      <alignment vertical="center"/>
      <protection locked="0"/>
    </xf>
    <xf numFmtId="0" fontId="21" fillId="3" borderId="27" xfId="0" applyFont="1" applyFill="1" applyBorder="1" applyAlignment="1" applyProtection="1">
      <alignment vertical="center"/>
      <protection locked="0"/>
    </xf>
    <xf numFmtId="0" fontId="21" fillId="3" borderId="23" xfId="0" applyFont="1" applyFill="1" applyBorder="1" applyAlignment="1" applyProtection="1">
      <alignment vertical="center"/>
      <protection locked="0"/>
    </xf>
    <xf numFmtId="0" fontId="21" fillId="3" borderId="24" xfId="0" applyFont="1" applyFill="1" applyBorder="1" applyAlignment="1" applyProtection="1">
      <alignment vertical="center"/>
      <protection locked="0"/>
    </xf>
    <xf numFmtId="0" fontId="21" fillId="3" borderId="28" xfId="0" applyFont="1" applyFill="1" applyBorder="1" applyAlignment="1" applyProtection="1">
      <alignment vertical="center"/>
      <protection locked="0"/>
    </xf>
    <xf numFmtId="0" fontId="21" fillId="3" borderId="25" xfId="0" applyFont="1" applyFill="1" applyBorder="1" applyAlignment="1" applyProtection="1">
      <alignment vertical="center"/>
      <protection locked="0"/>
    </xf>
    <xf numFmtId="0" fontId="0" fillId="5" borderId="5" xfId="0" applyFill="1" applyBorder="1"/>
    <xf numFmtId="0" fontId="24" fillId="5" borderId="5" xfId="0" applyFont="1" applyFill="1" applyBorder="1" applyAlignment="1">
      <alignment vertical="center"/>
    </xf>
    <xf numFmtId="0" fontId="0" fillId="5" borderId="0" xfId="0" applyFill="1" applyBorder="1"/>
    <xf numFmtId="0" fontId="24" fillId="5" borderId="0" xfId="0" applyFont="1" applyFill="1" applyBorder="1" applyAlignment="1">
      <alignment vertical="center"/>
    </xf>
    <xf numFmtId="0" fontId="24" fillId="5" borderId="33" xfId="0" applyFont="1" applyFill="1" applyBorder="1" applyAlignment="1">
      <alignment vertical="center"/>
    </xf>
    <xf numFmtId="0" fontId="0" fillId="5" borderId="33" xfId="0" applyFill="1" applyBorder="1"/>
    <xf numFmtId="0" fontId="16" fillId="5" borderId="33" xfId="0" applyFont="1" applyFill="1" applyBorder="1" applyAlignment="1">
      <alignment horizontal="left" vertical="center"/>
    </xf>
    <xf numFmtId="0" fontId="51" fillId="5" borderId="5" xfId="0" applyFont="1" applyFill="1" applyBorder="1" applyAlignment="1">
      <alignment vertical="center"/>
    </xf>
    <xf numFmtId="0" fontId="0" fillId="5" borderId="76" xfId="0" applyFill="1" applyBorder="1"/>
    <xf numFmtId="0" fontId="24" fillId="5" borderId="77" xfId="0" applyFont="1" applyFill="1" applyBorder="1" applyAlignment="1">
      <alignment vertical="center"/>
    </xf>
    <xf numFmtId="0" fontId="16" fillId="5" borderId="5" xfId="0" applyFont="1" applyFill="1" applyBorder="1" applyAlignment="1">
      <alignment horizontal="right" vertical="center"/>
    </xf>
    <xf numFmtId="0" fontId="0" fillId="5" borderId="34" xfId="0" applyFill="1" applyBorder="1" applyAlignment="1"/>
    <xf numFmtId="0" fontId="5" fillId="5" borderId="76" xfId="0" applyFont="1" applyFill="1" applyBorder="1" applyAlignment="1">
      <alignment horizontal="right"/>
    </xf>
    <xf numFmtId="0" fontId="5" fillId="5" borderId="78" xfId="0" applyFont="1" applyFill="1" applyBorder="1" applyAlignment="1">
      <alignment horizontal="right"/>
    </xf>
    <xf numFmtId="0" fontId="0" fillId="5" borderId="77" xfId="0" applyFill="1" applyBorder="1" applyAlignment="1"/>
    <xf numFmtId="0" fontId="0" fillId="5" borderId="5" xfId="0" applyFill="1" applyBorder="1" applyAlignment="1"/>
    <xf numFmtId="0" fontId="5" fillId="5" borderId="5" xfId="0" applyFont="1" applyFill="1" applyBorder="1" applyAlignment="1">
      <alignment horizontal="right"/>
    </xf>
    <xf numFmtId="0" fontId="0" fillId="5" borderId="61" xfId="0" applyFill="1" applyBorder="1" applyAlignment="1"/>
    <xf numFmtId="0" fontId="22" fillId="4" borderId="11" xfId="0" applyFont="1" applyFill="1" applyBorder="1" applyAlignment="1">
      <alignment horizontal="center" vertical="center"/>
    </xf>
    <xf numFmtId="0" fontId="10" fillId="4" borderId="79" xfId="0" applyFont="1" applyFill="1" applyBorder="1" applyAlignment="1">
      <alignment vertical="center"/>
    </xf>
    <xf numFmtId="0" fontId="64" fillId="20" borderId="0" xfId="0" applyFont="1" applyFill="1" applyAlignment="1">
      <alignment horizontal="left" vertical="top"/>
    </xf>
    <xf numFmtId="0" fontId="64" fillId="0" borderId="0" xfId="0" applyFont="1" applyAlignment="1">
      <alignment horizontal="left" vertical="top"/>
    </xf>
    <xf numFmtId="0" fontId="73" fillId="19" borderId="0" xfId="0" applyFont="1" applyFill="1" applyAlignment="1">
      <alignment horizontal="left" vertical="top"/>
    </xf>
    <xf numFmtId="0" fontId="74" fillId="19" borderId="0" xfId="0" applyFont="1" applyFill="1" applyAlignment="1">
      <alignment horizontal="left" vertical="top" wrapText="1"/>
    </xf>
    <xf numFmtId="0" fontId="74" fillId="19" borderId="0" xfId="0" applyFont="1" applyFill="1" applyAlignment="1">
      <alignment horizontal="left" vertical="top"/>
    </xf>
    <xf numFmtId="0" fontId="76" fillId="19" borderId="0" xfId="0" applyFont="1" applyFill="1" applyAlignment="1">
      <alignment horizontal="left" vertical="top"/>
    </xf>
    <xf numFmtId="0" fontId="65" fillId="19" borderId="0" xfId="0" applyFont="1" applyFill="1" applyAlignment="1">
      <alignment horizontal="left" vertical="top" wrapText="1"/>
    </xf>
    <xf numFmtId="0" fontId="64" fillId="19" borderId="0" xfId="0" applyFont="1" applyFill="1" applyAlignment="1">
      <alignment horizontal="left" vertical="top" wrapText="1"/>
    </xf>
    <xf numFmtId="0" fontId="64" fillId="19" borderId="0" xfId="0" applyFont="1" applyFill="1" applyAlignment="1">
      <alignment horizontal="left" vertical="top"/>
    </xf>
    <xf numFmtId="0" fontId="65" fillId="0" borderId="0" xfId="0" applyFont="1" applyAlignment="1">
      <alignment horizontal="left" vertical="top" wrapText="1"/>
    </xf>
    <xf numFmtId="0" fontId="64" fillId="0" borderId="0" xfId="0" applyFont="1" applyAlignment="1">
      <alignment horizontal="left" vertical="top" wrapText="1"/>
    </xf>
    <xf numFmtId="0" fontId="0" fillId="19" borderId="0" xfId="0" applyFill="1" applyAlignment="1">
      <alignment vertical="top"/>
    </xf>
    <xf numFmtId="0" fontId="59" fillId="19" borderId="0" xfId="0" applyFont="1" applyFill="1" applyAlignment="1">
      <alignment vertical="top"/>
    </xf>
    <xf numFmtId="0" fontId="72" fillId="19" borderId="0" xfId="0" applyFont="1" applyFill="1" applyAlignment="1">
      <alignment horizontal="right" vertical="top"/>
    </xf>
    <xf numFmtId="0" fontId="0" fillId="22" borderId="0" xfId="0" applyFill="1" applyAlignment="1">
      <alignment vertical="top"/>
    </xf>
    <xf numFmtId="0" fontId="60" fillId="19" borderId="0" xfId="0" applyFont="1" applyFill="1" applyAlignment="1">
      <alignment vertical="top"/>
    </xf>
    <xf numFmtId="0" fontId="75" fillId="19" borderId="0" xfId="0" applyFont="1" applyFill="1" applyAlignment="1">
      <alignment horizontal="left" vertical="top"/>
    </xf>
    <xf numFmtId="0" fontId="77" fillId="19" borderId="0" xfId="0" applyFont="1" applyFill="1" applyAlignment="1">
      <alignment vertical="top"/>
    </xf>
    <xf numFmtId="0" fontId="78" fillId="19" borderId="0" xfId="0" applyFont="1" applyFill="1" applyAlignment="1"/>
    <xf numFmtId="0" fontId="78" fillId="19" borderId="0" xfId="0" applyFont="1" applyFill="1" applyAlignment="1">
      <alignment horizontal="center"/>
    </xf>
    <xf numFmtId="0" fontId="0" fillId="19" borderId="0" xfId="0" applyFill="1" applyAlignment="1">
      <alignment vertical="center"/>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79" fillId="5" borderId="32" xfId="0" applyFont="1" applyFill="1" applyBorder="1" applyAlignment="1" applyProtection="1">
      <alignment horizontal="left"/>
      <protection locked="0"/>
    </xf>
    <xf numFmtId="0" fontId="80" fillId="3" borderId="1" xfId="0" applyFont="1" applyFill="1" applyBorder="1" applyAlignment="1">
      <alignment horizontal="center" vertical="center" wrapText="1"/>
    </xf>
    <xf numFmtId="0" fontId="81" fillId="3" borderId="1" xfId="0" applyFont="1" applyFill="1" applyBorder="1" applyAlignment="1">
      <alignment horizontal="center" vertical="center" wrapText="1"/>
    </xf>
    <xf numFmtId="0" fontId="82" fillId="3" borderId="3" xfId="0" applyFont="1" applyFill="1" applyBorder="1" applyAlignment="1">
      <alignment horizontal="center" vertical="center" wrapText="1"/>
    </xf>
    <xf numFmtId="0" fontId="82" fillId="3" borderId="1" xfId="0" applyFont="1" applyFill="1" applyBorder="1" applyAlignment="1">
      <alignment horizontal="center" vertical="center" wrapText="1"/>
    </xf>
    <xf numFmtId="0" fontId="39" fillId="5" borderId="0" xfId="1" applyFill="1" applyProtection="1"/>
    <xf numFmtId="0" fontId="6" fillId="10" borderId="0" xfId="0" applyFont="1" applyFill="1" applyAlignment="1" applyProtection="1">
      <alignment horizontal="right" vertical="center"/>
    </xf>
    <xf numFmtId="0" fontId="42" fillId="18" borderId="0" xfId="0" applyFont="1" applyFill="1" applyBorder="1" applyAlignment="1" applyProtection="1">
      <alignment horizontal="left" indent="3"/>
    </xf>
    <xf numFmtId="0" fontId="0" fillId="18" borderId="0" xfId="0" applyFill="1" applyProtection="1"/>
    <xf numFmtId="0" fontId="0" fillId="15" borderId="71" xfId="0" applyFill="1" applyBorder="1" applyAlignment="1" applyProtection="1">
      <alignment horizontal="center" vertical="center" wrapText="1"/>
      <protection locked="0"/>
    </xf>
    <xf numFmtId="0" fontId="0" fillId="15" borderId="72" xfId="0" applyFill="1" applyBorder="1" applyAlignment="1" applyProtection="1">
      <alignment horizontal="center" vertical="center" wrapText="1"/>
      <protection locked="0"/>
    </xf>
    <xf numFmtId="0" fontId="45" fillId="0" borderId="71" xfId="0" applyFont="1" applyBorder="1" applyAlignment="1" applyProtection="1">
      <alignment horizontal="center" vertical="center" wrapText="1"/>
      <protection locked="0"/>
    </xf>
    <xf numFmtId="0" fontId="45" fillId="0" borderId="72" xfId="0" applyFont="1" applyBorder="1" applyAlignment="1" applyProtection="1">
      <alignment horizontal="center" vertical="center" wrapText="1"/>
      <protection locked="0"/>
    </xf>
    <xf numFmtId="0" fontId="45" fillId="0" borderId="74" xfId="0" applyFont="1" applyBorder="1" applyAlignment="1" applyProtection="1">
      <alignment horizontal="center" vertical="center" wrapText="1"/>
      <protection locked="0"/>
    </xf>
    <xf numFmtId="0" fontId="45" fillId="0" borderId="75" xfId="0" applyFont="1" applyBorder="1" applyAlignment="1" applyProtection="1">
      <alignment horizontal="center" vertical="center" wrapText="1"/>
      <protection locked="0"/>
    </xf>
    <xf numFmtId="0" fontId="46" fillId="0" borderId="70" xfId="0" applyFont="1" applyBorder="1" applyAlignment="1" applyProtection="1">
      <alignment horizontal="left" vertical="top" wrapText="1"/>
      <protection locked="0"/>
    </xf>
    <xf numFmtId="0" fontId="46" fillId="0" borderId="73" xfId="0" applyFont="1" applyBorder="1" applyAlignment="1" applyProtection="1">
      <alignment horizontal="left" vertical="top" wrapText="1"/>
      <protection locked="0"/>
    </xf>
    <xf numFmtId="0" fontId="55" fillId="5" borderId="0" xfId="1" applyFont="1" applyFill="1" applyAlignment="1" applyProtection="1">
      <alignment horizontal="left" vertical="center"/>
    </xf>
    <xf numFmtId="0" fontId="42" fillId="5" borderId="0" xfId="0" applyFont="1" applyFill="1" applyBorder="1" applyAlignment="1" applyProtection="1">
      <alignment horizontal="left" indent="3"/>
    </xf>
    <xf numFmtId="0" fontId="47" fillId="5" borderId="0" xfId="0" applyFont="1" applyFill="1" applyAlignment="1" applyProtection="1">
      <alignment horizontal="left" vertical="center" indent="1"/>
    </xf>
    <xf numFmtId="0" fontId="41" fillId="5" borderId="0" xfId="0" applyFont="1" applyFill="1" applyAlignment="1" applyProtection="1">
      <alignment horizontal="left" vertical="center" indent="1"/>
    </xf>
    <xf numFmtId="0" fontId="86" fillId="0" borderId="0" xfId="0" applyFont="1" applyProtection="1"/>
    <xf numFmtId="0" fontId="0" fillId="0" borderId="0" xfId="0" applyAlignment="1">
      <alignment vertical="top"/>
    </xf>
    <xf numFmtId="0" fontId="87" fillId="0" borderId="0" xfId="0" applyFont="1" applyAlignment="1"/>
    <xf numFmtId="0" fontId="15" fillId="0" borderId="20" xfId="0" applyFont="1" applyBorder="1" applyAlignment="1" applyProtection="1">
      <alignment horizontal="left" vertical="top" wrapText="1"/>
      <protection locked="0"/>
    </xf>
    <xf numFmtId="0" fontId="15" fillId="0" borderId="57" xfId="0" applyFont="1" applyBorder="1" applyAlignment="1" applyProtection="1">
      <alignment horizontal="left" vertical="top" wrapText="1"/>
      <protection locked="0"/>
    </xf>
    <xf numFmtId="0" fontId="15" fillId="0" borderId="58" xfId="0" applyFont="1" applyBorder="1" applyAlignment="1" applyProtection="1">
      <alignment horizontal="left" vertical="top" wrapText="1"/>
      <protection locked="0"/>
    </xf>
    <xf numFmtId="0" fontId="15" fillId="0" borderId="22" xfId="0" applyFont="1" applyBorder="1" applyAlignment="1" applyProtection="1">
      <alignment horizontal="left" vertical="top" wrapText="1"/>
      <protection locked="0"/>
    </xf>
    <xf numFmtId="0" fontId="15" fillId="0" borderId="59" xfId="0" applyFont="1" applyBorder="1" applyAlignment="1" applyProtection="1">
      <alignment horizontal="left" vertical="top" wrapText="1"/>
      <protection locked="0"/>
    </xf>
    <xf numFmtId="0" fontId="15" fillId="0" borderId="60" xfId="0" applyFont="1" applyBorder="1" applyAlignment="1" applyProtection="1">
      <alignment horizontal="left" vertical="top" wrapText="1"/>
      <protection locked="0"/>
    </xf>
    <xf numFmtId="0" fontId="15" fillId="0" borderId="24" xfId="0" applyFont="1" applyBorder="1" applyAlignment="1" applyProtection="1">
      <alignment horizontal="left" vertical="top" wrapText="1"/>
      <protection locked="0"/>
    </xf>
    <xf numFmtId="0" fontId="15" fillId="0" borderId="47"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0" fillId="0" borderId="0" xfId="0" applyProtection="1">
      <protection locked="0"/>
    </xf>
    <xf numFmtId="0" fontId="3" fillId="0" borderId="38" xfId="0" applyFont="1" applyBorder="1" applyAlignment="1">
      <alignment vertical="center"/>
    </xf>
    <xf numFmtId="0" fontId="51" fillId="0" borderId="93" xfId="0" applyFont="1" applyBorder="1" applyAlignment="1">
      <alignment vertical="center"/>
    </xf>
    <xf numFmtId="0" fontId="53" fillId="0" borderId="0" xfId="0" applyFont="1" applyBorder="1" applyAlignment="1" applyProtection="1">
      <alignment vertical="top"/>
      <protection locked="0"/>
    </xf>
    <xf numFmtId="0" fontId="8" fillId="0" borderId="95" xfId="0" applyFont="1" applyBorder="1" applyAlignment="1" applyProtection="1">
      <alignment wrapText="1"/>
      <protection locked="0"/>
    </xf>
    <xf numFmtId="0" fontId="8" fillId="0" borderId="65" xfId="0" applyFont="1" applyBorder="1" applyAlignment="1" applyProtection="1">
      <alignment wrapText="1"/>
      <protection locked="0"/>
    </xf>
    <xf numFmtId="0" fontId="13" fillId="5" borderId="97" xfId="0" applyFont="1" applyFill="1" applyBorder="1" applyAlignment="1">
      <alignment horizontal="left" vertical="top" wrapText="1"/>
    </xf>
    <xf numFmtId="0" fontId="9" fillId="5" borderId="98" xfId="0" applyFont="1" applyFill="1" applyBorder="1" applyAlignment="1" applyProtection="1">
      <alignment horizontal="left" vertical="top" wrapText="1"/>
      <protection locked="0"/>
    </xf>
    <xf numFmtId="0" fontId="8" fillId="5" borderId="98" xfId="0" applyFont="1" applyFill="1" applyBorder="1" applyAlignment="1" applyProtection="1">
      <alignment horizontal="left" vertical="top" wrapText="1"/>
      <protection locked="0"/>
    </xf>
    <xf numFmtId="0" fontId="28" fillId="5" borderId="0" xfId="0" applyFont="1" applyFill="1" applyAlignment="1">
      <alignment horizontal="left" vertical="top" wrapText="1"/>
    </xf>
    <xf numFmtId="0" fontId="39" fillId="5" borderId="0" xfId="1" applyFill="1" applyAlignment="1">
      <alignment horizontal="left" vertical="top" indent="2"/>
    </xf>
    <xf numFmtId="0" fontId="65" fillId="0" borderId="0" xfId="0" applyFont="1" applyAlignment="1" applyProtection="1">
      <alignment horizontal="left" vertical="top" wrapText="1"/>
    </xf>
    <xf numFmtId="0" fontId="64" fillId="0" borderId="0" xfId="0" applyFont="1" applyAlignment="1" applyProtection="1">
      <alignment horizontal="left" vertical="top" wrapText="1"/>
    </xf>
    <xf numFmtId="14" fontId="64" fillId="0" borderId="0" xfId="0" applyNumberFormat="1" applyFont="1" applyAlignment="1" applyProtection="1">
      <alignment horizontal="left" vertical="top"/>
    </xf>
    <xf numFmtId="0" fontId="64" fillId="0" borderId="0" xfId="0" applyFont="1" applyAlignment="1" applyProtection="1">
      <alignment horizontal="left" vertical="top"/>
    </xf>
    <xf numFmtId="0" fontId="69" fillId="0" borderId="0" xfId="0" applyFont="1" applyAlignment="1" applyProtection="1">
      <alignment horizontal="left" vertical="top"/>
    </xf>
    <xf numFmtId="49" fontId="65" fillId="0" borderId="0" xfId="0" applyNumberFormat="1" applyFont="1" applyAlignment="1" applyProtection="1">
      <alignment horizontal="left" vertical="top" wrapText="1"/>
    </xf>
    <xf numFmtId="49" fontId="64" fillId="0" borderId="0" xfId="0" applyNumberFormat="1" applyFont="1" applyAlignment="1" applyProtection="1">
      <alignment horizontal="left" vertical="top" wrapText="1"/>
    </xf>
    <xf numFmtId="0" fontId="65" fillId="0" borderId="91" xfId="0" applyFont="1" applyBorder="1" applyAlignment="1" applyProtection="1">
      <alignment horizontal="left" vertical="top" wrapText="1"/>
    </xf>
    <xf numFmtId="0" fontId="64" fillId="0" borderId="91" xfId="0" applyFont="1" applyBorder="1" applyAlignment="1" applyProtection="1">
      <alignment horizontal="left" vertical="top" wrapText="1"/>
    </xf>
    <xf numFmtId="14" fontId="64" fillId="0" borderId="91" xfId="0" applyNumberFormat="1" applyFont="1" applyBorder="1" applyAlignment="1" applyProtection="1">
      <alignment horizontal="left" vertical="top"/>
    </xf>
    <xf numFmtId="0" fontId="64" fillId="0" borderId="91" xfId="0" applyFont="1" applyBorder="1" applyAlignment="1" applyProtection="1">
      <alignment horizontal="left" vertical="top"/>
    </xf>
    <xf numFmtId="0" fontId="0" fillId="5" borderId="13" xfId="0" applyFill="1" applyBorder="1" applyAlignment="1">
      <alignment horizontal="center"/>
    </xf>
    <xf numFmtId="0" fontId="5" fillId="5" borderId="77" xfId="0" applyFont="1" applyFill="1" applyBorder="1" applyAlignment="1">
      <alignment horizontal="right"/>
    </xf>
    <xf numFmtId="0" fontId="0" fillId="5" borderId="0" xfId="0" applyFill="1" applyBorder="1" applyAlignment="1">
      <alignment horizontal="center"/>
    </xf>
    <xf numFmtId="0" fontId="0" fillId="5" borderId="0" xfId="0" applyFont="1" applyFill="1" applyBorder="1" applyAlignment="1">
      <alignment horizontal="center"/>
    </xf>
    <xf numFmtId="0" fontId="88" fillId="0" borderId="8" xfId="0" applyFont="1" applyBorder="1" applyAlignment="1" applyProtection="1">
      <alignment horizontal="center" vertical="center" wrapText="1"/>
      <protection locked="0"/>
    </xf>
    <xf numFmtId="0" fontId="88" fillId="0" borderId="4" xfId="0" applyFont="1" applyBorder="1" applyAlignment="1" applyProtection="1">
      <alignment horizontal="center" vertical="center" wrapText="1"/>
      <protection locked="0"/>
    </xf>
    <xf numFmtId="0" fontId="88" fillId="0" borderId="96" xfId="0" applyFont="1" applyBorder="1" applyAlignment="1" applyProtection="1">
      <alignment horizontal="center" vertical="center" wrapText="1"/>
      <protection locked="0"/>
    </xf>
    <xf numFmtId="0" fontId="88" fillId="0" borderId="94" xfId="0" applyFont="1" applyBorder="1" applyAlignment="1" applyProtection="1">
      <alignment horizontal="center" vertical="center" wrapText="1"/>
      <protection locked="0"/>
    </xf>
    <xf numFmtId="0" fontId="52" fillId="0" borderId="4" xfId="0" applyFont="1" applyBorder="1" applyAlignment="1" applyProtection="1">
      <alignment horizontal="center" vertical="center" wrapText="1"/>
      <protection locked="0"/>
    </xf>
    <xf numFmtId="0" fontId="52" fillId="0" borderId="94" xfId="0" applyFont="1" applyBorder="1" applyAlignment="1" applyProtection="1">
      <alignment horizontal="center" vertical="center" wrapText="1"/>
      <protection locked="0"/>
    </xf>
    <xf numFmtId="0" fontId="35" fillId="5" borderId="0" xfId="0" applyFont="1" applyFill="1" applyAlignment="1">
      <alignment horizontal="left" vertical="top" wrapText="1"/>
    </xf>
    <xf numFmtId="0" fontId="28" fillId="5" borderId="0" xfId="0" applyFont="1" applyFill="1" applyAlignment="1">
      <alignment horizontal="left" vertical="top" wrapText="1"/>
    </xf>
    <xf numFmtId="0" fontId="39" fillId="5" borderId="0" xfId="1" applyFill="1" applyAlignment="1" applyProtection="1">
      <alignment horizontal="left" vertical="top"/>
      <protection locked="0"/>
    </xf>
    <xf numFmtId="0" fontId="28" fillId="0" borderId="0" xfId="0" applyFont="1" applyAlignment="1" applyProtection="1">
      <alignment horizontal="left" vertical="top" wrapText="1"/>
      <protection locked="0"/>
    </xf>
    <xf numFmtId="0" fontId="35" fillId="5" borderId="0" xfId="0" applyFont="1" applyFill="1" applyAlignment="1">
      <alignment horizontal="left" vertical="top" indent="2"/>
    </xf>
    <xf numFmtId="0" fontId="35" fillId="5" borderId="0" xfId="0" applyFont="1" applyFill="1" applyAlignment="1" applyProtection="1">
      <alignment horizontal="left" vertical="top"/>
      <protection locked="0"/>
    </xf>
    <xf numFmtId="0" fontId="16" fillId="5" borderId="0" xfId="0" applyFont="1" applyFill="1" applyAlignment="1">
      <alignment horizontal="left" vertical="top" wrapText="1"/>
    </xf>
    <xf numFmtId="0" fontId="35" fillId="5" borderId="0" xfId="0" applyFont="1" applyFill="1" applyAlignment="1" applyProtection="1">
      <alignment horizontal="left" vertical="top" wrapText="1"/>
      <protection locked="0"/>
    </xf>
    <xf numFmtId="0" fontId="71" fillId="16" borderId="67" xfId="0" applyFont="1" applyFill="1" applyBorder="1" applyAlignment="1" applyProtection="1">
      <alignment horizontal="center" vertical="center" wrapText="1"/>
    </xf>
    <xf numFmtId="0" fontId="71" fillId="16" borderId="70" xfId="0" applyFont="1" applyFill="1" applyBorder="1" applyAlignment="1" applyProtection="1">
      <alignment horizontal="center" vertical="center" wrapText="1"/>
    </xf>
    <xf numFmtId="0" fontId="70" fillId="21" borderId="68" xfId="0" applyFont="1" applyFill="1" applyBorder="1" applyAlignment="1" applyProtection="1">
      <alignment horizontal="center" vertical="center" wrapText="1"/>
    </xf>
    <xf numFmtId="0" fontId="70" fillId="21" borderId="69" xfId="0" applyFont="1" applyFill="1" applyBorder="1" applyAlignment="1" applyProtection="1">
      <alignment horizontal="center" vertical="center" wrapText="1"/>
    </xf>
    <xf numFmtId="0" fontId="40" fillId="0" borderId="0" xfId="0" applyFont="1" applyAlignment="1" applyProtection="1">
      <alignment horizontal="center"/>
    </xf>
    <xf numFmtId="0" fontId="48" fillId="5" borderId="92" xfId="0" applyFont="1" applyFill="1" applyBorder="1" applyAlignment="1" applyProtection="1">
      <alignment horizontal="right" vertical="top"/>
      <protection locked="0"/>
    </xf>
    <xf numFmtId="0" fontId="48" fillId="5" borderId="92" xfId="0" applyFont="1" applyFill="1" applyBorder="1" applyAlignment="1" applyProtection="1">
      <alignment horizontal="left" vertical="top"/>
    </xf>
    <xf numFmtId="0" fontId="0" fillId="5" borderId="9" xfId="0" applyFill="1" applyBorder="1" applyAlignment="1">
      <alignment horizontal="center"/>
    </xf>
    <xf numFmtId="0" fontId="0" fillId="5" borderId="13" xfId="0" applyFill="1" applyBorder="1" applyAlignment="1">
      <alignment horizontal="center"/>
    </xf>
    <xf numFmtId="0" fontId="0" fillId="10" borderId="99" xfId="0" applyFill="1" applyBorder="1" applyAlignment="1" applyProtection="1">
      <alignment horizontal="center"/>
      <protection locked="0"/>
    </xf>
    <xf numFmtId="0" fontId="0" fillId="10" borderId="32" xfId="0" applyFill="1" applyBorder="1" applyAlignment="1" applyProtection="1">
      <alignment horizontal="center"/>
      <protection locked="0"/>
    </xf>
    <xf numFmtId="0" fontId="0" fillId="10" borderId="100" xfId="0" applyFill="1" applyBorder="1" applyAlignment="1" applyProtection="1">
      <alignment horizontal="center"/>
      <protection locked="0"/>
    </xf>
    <xf numFmtId="0" fontId="66" fillId="5" borderId="32" xfId="0" applyFont="1" applyFill="1" applyBorder="1" applyAlignment="1" applyProtection="1">
      <alignment horizontal="center"/>
      <protection locked="0"/>
    </xf>
    <xf numFmtId="0" fontId="27" fillId="0" borderId="0" xfId="0" applyFont="1" applyBorder="1" applyAlignment="1" applyProtection="1">
      <alignment horizontal="left" vertical="top" wrapText="1"/>
      <protection locked="0"/>
    </xf>
    <xf numFmtId="14" fontId="0" fillId="10" borderId="0" xfId="0" applyNumberFormat="1" applyFill="1" applyBorder="1" applyAlignment="1" applyProtection="1">
      <alignment horizontal="right"/>
    </xf>
    <xf numFmtId="0" fontId="11" fillId="10" borderId="11" xfId="0" applyFont="1" applyFill="1" applyBorder="1" applyAlignment="1" applyProtection="1">
      <alignment wrapText="1"/>
    </xf>
    <xf numFmtId="0" fontId="11" fillId="10" borderId="2" xfId="0" applyFont="1" applyFill="1" applyBorder="1" applyAlignment="1" applyProtection="1">
      <alignment wrapText="1"/>
    </xf>
    <xf numFmtId="0" fontId="11" fillId="10" borderId="11" xfId="0" applyFont="1" applyFill="1" applyBorder="1" applyAlignment="1" applyProtection="1">
      <alignment horizontal="right" vertical="center" wrapText="1"/>
    </xf>
    <xf numFmtId="0" fontId="30" fillId="9" borderId="56" xfId="0" applyFont="1" applyFill="1" applyBorder="1" applyAlignment="1">
      <alignment horizontal="center" vertical="center" wrapText="1"/>
    </xf>
    <xf numFmtId="0" fontId="30" fillId="9" borderId="27" xfId="0" applyFont="1" applyFill="1" applyBorder="1" applyAlignment="1">
      <alignment horizontal="center" vertical="center" wrapText="1"/>
    </xf>
    <xf numFmtId="0" fontId="30" fillId="9" borderId="5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7" borderId="49"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3" fillId="7" borderId="41" xfId="0" applyFont="1" applyFill="1" applyBorder="1" applyAlignment="1">
      <alignment horizontal="center" vertical="center" wrapText="1"/>
    </xf>
    <xf numFmtId="0" fontId="30" fillId="8" borderId="51"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30" fillId="8" borderId="56" xfId="0" applyFont="1" applyFill="1" applyBorder="1" applyAlignment="1">
      <alignment horizontal="center" vertical="center" wrapText="1"/>
    </xf>
    <xf numFmtId="0" fontId="30" fillId="8" borderId="27" xfId="0" applyFont="1" applyFill="1" applyBorder="1" applyAlignment="1">
      <alignment horizontal="center" vertical="center" wrapText="1"/>
    </xf>
    <xf numFmtId="0" fontId="30" fillId="8" borderId="54" xfId="0" applyFont="1" applyFill="1" applyBorder="1" applyAlignment="1">
      <alignment horizontal="center" vertical="center" wrapText="1"/>
    </xf>
    <xf numFmtId="0" fontId="62" fillId="5" borderId="83" xfId="2" applyFont="1" applyFill="1" applyBorder="1" applyAlignment="1">
      <alignment horizontal="center" vertical="top" wrapText="1"/>
    </xf>
    <xf numFmtId="0" fontId="62" fillId="5" borderId="84" xfId="2" applyFont="1" applyFill="1" applyBorder="1" applyAlignment="1">
      <alignment horizontal="center" vertical="top" wrapText="1"/>
    </xf>
    <xf numFmtId="0" fontId="62" fillId="5" borderId="85" xfId="2" applyFont="1" applyFill="1" applyBorder="1" applyAlignment="1">
      <alignment horizontal="center" vertical="top" wrapText="1"/>
    </xf>
    <xf numFmtId="0" fontId="62" fillId="5" borderId="86" xfId="2" applyFont="1" applyFill="1" applyBorder="1" applyAlignment="1">
      <alignment horizontal="center" vertical="top" wrapText="1"/>
    </xf>
    <xf numFmtId="0" fontId="62" fillId="5" borderId="0" xfId="2" applyFont="1" applyFill="1" applyBorder="1" applyAlignment="1">
      <alignment horizontal="center" vertical="top" wrapText="1"/>
    </xf>
    <xf numFmtId="0" fontId="62" fillId="5" borderId="87" xfId="2" applyFont="1" applyFill="1" applyBorder="1" applyAlignment="1">
      <alignment horizontal="center" vertical="top" wrapText="1"/>
    </xf>
    <xf numFmtId="0" fontId="62" fillId="5" borderId="88" xfId="2" applyFont="1" applyFill="1" applyBorder="1" applyAlignment="1">
      <alignment horizontal="center" vertical="top" wrapText="1"/>
    </xf>
    <xf numFmtId="0" fontId="62" fillId="5" borderId="89" xfId="2" applyFont="1" applyFill="1" applyBorder="1" applyAlignment="1">
      <alignment horizontal="center" vertical="top" wrapText="1"/>
    </xf>
    <xf numFmtId="0" fontId="62" fillId="5" borderId="90" xfId="2" applyFont="1" applyFill="1" applyBorder="1" applyAlignment="1">
      <alignment horizontal="center" vertical="top" wrapText="1"/>
    </xf>
    <xf numFmtId="0" fontId="61" fillId="5" borderId="10" xfId="0" applyFont="1" applyFill="1" applyBorder="1" applyAlignment="1" applyProtection="1">
      <alignment horizontal="center" vertical="top"/>
      <protection locked="0"/>
    </xf>
    <xf numFmtId="0" fontId="61" fillId="5" borderId="11" xfId="0" applyFont="1" applyFill="1" applyBorder="1" applyAlignment="1" applyProtection="1">
      <alignment horizontal="center" vertical="top"/>
      <protection locked="0"/>
    </xf>
    <xf numFmtId="0" fontId="61" fillId="5" borderId="2" xfId="0" applyFont="1" applyFill="1" applyBorder="1" applyAlignment="1" applyProtection="1">
      <alignment horizontal="center" vertical="top"/>
      <protection locked="0"/>
    </xf>
    <xf numFmtId="0" fontId="68" fillId="22" borderId="9" xfId="0" applyFont="1" applyFill="1" applyBorder="1" applyAlignment="1">
      <alignment horizontal="center" vertical="top"/>
    </xf>
    <xf numFmtId="0" fontId="73" fillId="19" borderId="0" xfId="0" applyFont="1" applyFill="1" applyAlignment="1">
      <alignment horizontal="center" vertical="top"/>
    </xf>
    <xf numFmtId="0" fontId="73" fillId="19" borderId="0" xfId="0" applyFont="1" applyFill="1" applyBorder="1" applyAlignment="1">
      <alignment horizontal="center" vertical="top" wrapText="1"/>
    </xf>
    <xf numFmtId="0" fontId="62" fillId="5" borderId="80" xfId="2" applyFont="1" applyFill="1" applyBorder="1" applyAlignment="1" applyProtection="1">
      <alignment horizontal="center" vertical="top" wrapText="1"/>
    </xf>
    <xf numFmtId="0" fontId="62" fillId="5" borderId="81" xfId="2" applyFont="1" applyFill="1" applyBorder="1" applyAlignment="1" applyProtection="1">
      <alignment horizontal="center" vertical="top" wrapText="1"/>
    </xf>
    <xf numFmtId="0" fontId="62" fillId="5" borderId="82" xfId="2" applyFont="1" applyFill="1" applyBorder="1" applyAlignment="1" applyProtection="1">
      <alignment horizontal="center" vertical="top" wrapText="1"/>
    </xf>
  </cellXfs>
  <cellStyles count="3">
    <cellStyle name="Good" xfId="2" builtinId="26"/>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0033CC"/>
      <color rgb="FFFFFAEB"/>
      <color rgb="FFF2B800"/>
      <color rgb="FF2B7D2B"/>
      <color rgb="FFCC0000"/>
      <color rgb="FFCC99FF"/>
      <color rgb="FFFF99CC"/>
      <color rgb="FFFFFFE1"/>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ascsenior.box.com/shared/static/dbtbd1ltzlvew695ldyf.pdf" TargetMode="External"/><Relationship Id="rId2" Type="http://schemas.openxmlformats.org/officeDocument/2006/relationships/hyperlink" Target="http://www.calstatela.edu/apra/learning-outcomes" TargetMode="External"/><Relationship Id="rId1" Type="http://schemas.openxmlformats.org/officeDocument/2006/relationships/hyperlink" Target="http://www.calstatela.edu/apra/learning-outcom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ascsenior.box.com/shared/static/dbtbd1ltzlvew695ldyf.pdf" TargetMode="External"/><Relationship Id="rId1" Type="http://schemas.openxmlformats.org/officeDocument/2006/relationships/hyperlink" Target="https://wascsenior.box.com/shared/static/dbtbd1ltzlvew695ldyf.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Z16"/>
  <sheetViews>
    <sheetView zoomScale="136" zoomScaleNormal="136" workbookViewId="0">
      <pane xSplit="1" ySplit="2" topLeftCell="B3" activePane="bottomRight" state="frozen"/>
      <selection pane="topRight" activeCell="B1" sqref="B1"/>
      <selection pane="bottomLeft" activeCell="A3" sqref="A3"/>
      <selection pane="bottomRight" activeCell="H13" sqref="H13:H14"/>
    </sheetView>
  </sheetViews>
  <sheetFormatPr baseColWidth="10" defaultColWidth="8.83203125" defaultRowHeight="15"/>
  <cols>
    <col min="1" max="1" width="50.6640625" customWidth="1"/>
    <col min="2" max="11" width="13.5" customWidth="1"/>
    <col min="12" max="12" width="17.33203125" customWidth="1"/>
    <col min="13" max="14" width="17.33203125" style="103" customWidth="1"/>
  </cols>
  <sheetData>
    <row r="1" spans="1:26" ht="24.75" customHeight="1">
      <c r="A1" s="220" t="s">
        <v>0</v>
      </c>
      <c r="B1" s="219" t="s">
        <v>244</v>
      </c>
      <c r="C1" s="98"/>
      <c r="D1" s="98"/>
      <c r="E1" s="98"/>
      <c r="F1" s="98"/>
      <c r="G1" s="98"/>
      <c r="H1" s="98"/>
      <c r="I1" s="98"/>
      <c r="J1" s="98"/>
      <c r="K1" s="98"/>
      <c r="M1" s="108"/>
      <c r="N1" s="106"/>
      <c r="O1" s="106"/>
      <c r="P1" s="106"/>
      <c r="Q1" s="106"/>
      <c r="R1" s="106"/>
      <c r="S1" s="106"/>
      <c r="T1" s="106"/>
      <c r="U1" s="106"/>
      <c r="V1" s="106"/>
      <c r="W1" s="106"/>
      <c r="X1" s="106"/>
      <c r="Y1" s="106"/>
    </row>
    <row r="2" spans="1:26" s="1" customFormat="1" ht="97.5" customHeight="1" thickBot="1">
      <c r="A2" s="221" t="s">
        <v>77</v>
      </c>
      <c r="B2" s="222" t="s">
        <v>1</v>
      </c>
      <c r="C2" s="223" t="s">
        <v>1</v>
      </c>
      <c r="D2" s="223" t="s">
        <v>1</v>
      </c>
      <c r="E2" s="223" t="s">
        <v>1</v>
      </c>
      <c r="F2" s="223" t="s">
        <v>1</v>
      </c>
      <c r="G2" s="223" t="s">
        <v>1</v>
      </c>
      <c r="H2" s="223" t="s">
        <v>1</v>
      </c>
      <c r="I2" s="223" t="s">
        <v>1</v>
      </c>
      <c r="J2" s="223" t="s">
        <v>1</v>
      </c>
      <c r="K2" s="223" t="s">
        <v>1</v>
      </c>
      <c r="L2" s="113" t="s">
        <v>69</v>
      </c>
      <c r="M2" s="102"/>
      <c r="N2" s="102"/>
      <c r="O2" s="102"/>
      <c r="P2" s="102"/>
      <c r="Q2" s="102"/>
      <c r="R2" s="102"/>
      <c r="S2" s="102"/>
      <c r="T2" s="102"/>
      <c r="U2" s="102"/>
      <c r="V2" s="102"/>
      <c r="W2" s="102"/>
      <c r="X2" s="102"/>
      <c r="Y2" s="102"/>
    </row>
    <row r="3" spans="1:26" ht="12" customHeight="1">
      <c r="A3" s="224" t="s">
        <v>2</v>
      </c>
      <c r="B3" s="246"/>
      <c r="C3" s="244"/>
      <c r="D3" s="244"/>
      <c r="E3" s="244"/>
      <c r="F3" s="244"/>
      <c r="G3" s="244"/>
      <c r="H3" s="244"/>
      <c r="I3" s="244"/>
      <c r="J3" s="244"/>
      <c r="K3" s="244"/>
      <c r="N3" s="107"/>
      <c r="O3" s="103"/>
      <c r="P3" s="103"/>
      <c r="Q3" s="103"/>
      <c r="R3" s="103"/>
      <c r="S3" s="103"/>
      <c r="T3" s="103"/>
      <c r="U3" s="103"/>
      <c r="V3" s="103"/>
      <c r="W3" s="103"/>
      <c r="X3" s="103"/>
      <c r="Y3" s="103"/>
    </row>
    <row r="4" spans="1:26" ht="90" customHeight="1">
      <c r="A4" s="226" t="s">
        <v>3</v>
      </c>
      <c r="B4" s="247"/>
      <c r="C4" s="245"/>
      <c r="D4" s="245"/>
      <c r="E4" s="245"/>
      <c r="F4" s="245"/>
      <c r="G4" s="245"/>
      <c r="H4" s="245"/>
      <c r="I4" s="245"/>
      <c r="J4" s="245"/>
      <c r="K4" s="245"/>
      <c r="N4" s="107"/>
      <c r="O4" s="104"/>
      <c r="P4" s="104"/>
      <c r="Q4" s="104"/>
      <c r="R4" s="104"/>
      <c r="S4" s="104"/>
      <c r="T4" s="104"/>
      <c r="U4" s="104"/>
      <c r="V4" s="104"/>
      <c r="W4" s="104"/>
      <c r="X4" s="104"/>
      <c r="Y4" s="104"/>
    </row>
    <row r="5" spans="1:26" ht="12.75" customHeight="1">
      <c r="A5" s="224" t="s">
        <v>4</v>
      </c>
      <c r="B5" s="249"/>
      <c r="C5" s="248"/>
      <c r="D5" s="248"/>
      <c r="E5" s="248"/>
      <c r="F5" s="248"/>
      <c r="G5" s="248"/>
      <c r="H5" s="248"/>
      <c r="I5" s="248"/>
      <c r="J5" s="248"/>
      <c r="K5" s="248"/>
      <c r="N5" s="105"/>
      <c r="O5" s="104"/>
      <c r="P5" s="104"/>
      <c r="Q5" s="104"/>
      <c r="R5" s="104"/>
      <c r="S5" s="104"/>
      <c r="T5" s="104"/>
      <c r="U5" s="104"/>
      <c r="V5" s="104"/>
      <c r="W5" s="104"/>
      <c r="X5" s="104"/>
      <c r="Y5" s="104"/>
    </row>
    <row r="6" spans="1:26" ht="90" customHeight="1">
      <c r="A6" s="226" t="s">
        <v>3</v>
      </c>
      <c r="B6" s="249"/>
      <c r="C6" s="248"/>
      <c r="D6" s="248"/>
      <c r="E6" s="248"/>
      <c r="F6" s="248"/>
      <c r="G6" s="248"/>
      <c r="H6" s="248"/>
      <c r="I6" s="248"/>
      <c r="J6" s="248"/>
      <c r="K6" s="248"/>
      <c r="N6" s="105"/>
      <c r="O6" s="104"/>
      <c r="P6" s="104"/>
      <c r="Q6" s="104"/>
      <c r="R6" s="104"/>
      <c r="S6" s="104"/>
      <c r="T6" s="104"/>
      <c r="U6" s="104"/>
      <c r="V6" s="104"/>
      <c r="W6" s="104"/>
      <c r="X6" s="104"/>
      <c r="Y6" s="104"/>
    </row>
    <row r="7" spans="1:26" ht="12" customHeight="1">
      <c r="A7" s="224" t="s">
        <v>5</v>
      </c>
      <c r="B7" s="249"/>
      <c r="C7" s="248"/>
      <c r="D7" s="248"/>
      <c r="E7" s="248"/>
      <c r="F7" s="248"/>
      <c r="G7" s="248"/>
      <c r="H7" s="248"/>
      <c r="I7" s="248"/>
      <c r="J7" s="248"/>
      <c r="K7" s="248"/>
      <c r="N7" s="105"/>
      <c r="O7" s="104"/>
      <c r="P7" s="104"/>
      <c r="Q7" s="104"/>
      <c r="R7" s="104"/>
      <c r="S7" s="104"/>
      <c r="T7" s="104"/>
      <c r="U7" s="104"/>
      <c r="V7" s="104"/>
      <c r="W7" s="104"/>
      <c r="X7" s="104"/>
      <c r="Y7" s="104"/>
    </row>
    <row r="8" spans="1:26" ht="90" customHeight="1">
      <c r="A8" s="226" t="s">
        <v>3</v>
      </c>
      <c r="B8" s="249"/>
      <c r="C8" s="248"/>
      <c r="D8" s="248"/>
      <c r="E8" s="248"/>
      <c r="F8" s="248"/>
      <c r="G8" s="248"/>
      <c r="H8" s="248"/>
      <c r="I8" s="248"/>
      <c r="J8" s="248"/>
      <c r="K8" s="248"/>
      <c r="N8" s="105"/>
      <c r="O8" s="104"/>
      <c r="P8" s="104"/>
      <c r="Q8" s="104"/>
      <c r="R8" s="104"/>
      <c r="S8" s="104"/>
      <c r="T8" s="104"/>
      <c r="U8" s="104"/>
      <c r="V8" s="104"/>
      <c r="W8" s="104"/>
      <c r="X8" s="104"/>
      <c r="Y8" s="104"/>
    </row>
    <row r="9" spans="1:26" ht="15" customHeight="1">
      <c r="A9" s="224" t="s">
        <v>6</v>
      </c>
      <c r="B9" s="249"/>
      <c r="C9" s="248"/>
      <c r="D9" s="248"/>
      <c r="E9" s="248"/>
      <c r="F9" s="248"/>
      <c r="G9" s="248"/>
      <c r="H9" s="248"/>
      <c r="I9" s="248"/>
      <c r="J9" s="248"/>
      <c r="K9" s="248"/>
      <c r="N9" s="105"/>
      <c r="O9" s="104"/>
      <c r="P9" s="104"/>
      <c r="Q9" s="104"/>
      <c r="R9" s="104"/>
      <c r="S9" s="104"/>
      <c r="T9" s="104"/>
      <c r="U9" s="104"/>
      <c r="V9" s="104"/>
      <c r="W9" s="104"/>
      <c r="X9" s="104"/>
      <c r="Y9" s="104"/>
    </row>
    <row r="10" spans="1:26" ht="84" customHeight="1">
      <c r="A10" s="226" t="s">
        <v>7</v>
      </c>
      <c r="B10" s="249"/>
      <c r="C10" s="248"/>
      <c r="D10" s="248"/>
      <c r="E10" s="248"/>
      <c r="F10" s="248"/>
      <c r="G10" s="248"/>
      <c r="H10" s="248"/>
      <c r="I10" s="248"/>
      <c r="J10" s="248"/>
      <c r="K10" s="248"/>
      <c r="N10" s="106"/>
      <c r="O10" s="106"/>
      <c r="P10" s="106"/>
      <c r="Q10" s="106"/>
      <c r="R10" s="106"/>
      <c r="S10" s="106"/>
      <c r="T10" s="106"/>
      <c r="U10" s="106"/>
      <c r="V10" s="106"/>
      <c r="W10" s="106"/>
      <c r="X10" s="106"/>
      <c r="Y10" s="106"/>
    </row>
    <row r="11" spans="1:26" ht="12" customHeight="1">
      <c r="A11" s="224" t="s">
        <v>8</v>
      </c>
      <c r="B11" s="249"/>
      <c r="C11" s="248"/>
      <c r="D11" s="248"/>
      <c r="E11" s="248"/>
      <c r="F11" s="248"/>
      <c r="G11" s="248"/>
      <c r="H11" s="248"/>
      <c r="I11" s="248"/>
      <c r="J11" s="248"/>
      <c r="K11" s="248"/>
    </row>
    <row r="12" spans="1:26" ht="84" customHeight="1">
      <c r="A12" s="225" t="s">
        <v>3</v>
      </c>
      <c r="B12" s="249"/>
      <c r="C12" s="248"/>
      <c r="D12" s="248"/>
      <c r="E12" s="248"/>
      <c r="F12" s="248"/>
      <c r="G12" s="248"/>
      <c r="H12" s="248"/>
      <c r="I12" s="248"/>
      <c r="J12" s="248"/>
      <c r="K12" s="248"/>
    </row>
    <row r="13" spans="1:26" ht="12" customHeight="1">
      <c r="A13" s="224" t="s">
        <v>9</v>
      </c>
      <c r="B13" s="249"/>
      <c r="C13" s="248"/>
      <c r="D13" s="248"/>
      <c r="E13" s="248"/>
      <c r="F13" s="248"/>
      <c r="G13" s="248"/>
      <c r="H13" s="248"/>
      <c r="I13" s="248"/>
      <c r="J13" s="248"/>
      <c r="K13" s="248"/>
    </row>
    <row r="14" spans="1:26" ht="84" customHeight="1">
      <c r="A14" s="225" t="s">
        <v>3</v>
      </c>
      <c r="B14" s="249"/>
      <c r="C14" s="248"/>
      <c r="D14" s="248"/>
      <c r="E14" s="248"/>
      <c r="F14" s="248"/>
      <c r="G14" s="248"/>
      <c r="H14" s="248"/>
      <c r="I14" s="248"/>
      <c r="J14" s="248"/>
      <c r="K14" s="248"/>
      <c r="P14" s="112"/>
      <c r="Q14" s="112"/>
      <c r="R14" s="112"/>
      <c r="S14" s="112"/>
      <c r="T14" s="112"/>
      <c r="U14" s="112"/>
      <c r="V14" s="112"/>
      <c r="W14" s="112"/>
      <c r="X14" s="112"/>
      <c r="Y14" s="112"/>
      <c r="Z14" s="112"/>
    </row>
    <row r="15" spans="1:26" ht="12" customHeight="1">
      <c r="A15" s="224" t="s">
        <v>10</v>
      </c>
      <c r="B15" s="249"/>
      <c r="C15" s="248"/>
      <c r="D15" s="248"/>
      <c r="E15" s="248"/>
      <c r="F15" s="248"/>
      <c r="G15" s="248"/>
      <c r="H15" s="248"/>
      <c r="I15" s="248"/>
      <c r="J15" s="248"/>
      <c r="K15" s="248"/>
    </row>
    <row r="16" spans="1:26" ht="84" customHeight="1">
      <c r="A16" s="225" t="s">
        <v>11</v>
      </c>
      <c r="B16" s="249"/>
      <c r="C16" s="248"/>
      <c r="D16" s="248"/>
      <c r="E16" s="248"/>
      <c r="F16" s="248"/>
      <c r="G16" s="248"/>
      <c r="H16" s="248"/>
      <c r="I16" s="248"/>
      <c r="J16" s="248"/>
      <c r="K16" s="248"/>
    </row>
  </sheetData>
  <sheetProtection selectLockedCells="1"/>
  <mergeCells count="70">
    <mergeCell ref="I13:I14"/>
    <mergeCell ref="J13:J14"/>
    <mergeCell ref="K13:K14"/>
    <mergeCell ref="I15:I16"/>
    <mergeCell ref="J15:J16"/>
    <mergeCell ref="K15:K16"/>
    <mergeCell ref="I9:I10"/>
    <mergeCell ref="J9:J10"/>
    <mergeCell ref="K9:K10"/>
    <mergeCell ref="I11:I12"/>
    <mergeCell ref="J11:J12"/>
    <mergeCell ref="K11:K12"/>
    <mergeCell ref="K3:K4"/>
    <mergeCell ref="I5:I6"/>
    <mergeCell ref="J5:J6"/>
    <mergeCell ref="K5:K6"/>
    <mergeCell ref="I7:I8"/>
    <mergeCell ref="J7:J8"/>
    <mergeCell ref="K7:K8"/>
    <mergeCell ref="H13:H14"/>
    <mergeCell ref="B15:B16"/>
    <mergeCell ref="C15:C16"/>
    <mergeCell ref="D15:D16"/>
    <mergeCell ref="E15:E16"/>
    <mergeCell ref="F15:F16"/>
    <mergeCell ref="G15:G16"/>
    <mergeCell ref="H15:H16"/>
    <mergeCell ref="B13:B14"/>
    <mergeCell ref="C13:C14"/>
    <mergeCell ref="D13:D14"/>
    <mergeCell ref="E13:E14"/>
    <mergeCell ref="F13:F14"/>
    <mergeCell ref="G13:G14"/>
    <mergeCell ref="H9:H10"/>
    <mergeCell ref="B11:B12"/>
    <mergeCell ref="C11:C12"/>
    <mergeCell ref="D11:D12"/>
    <mergeCell ref="E11:E12"/>
    <mergeCell ref="F11:F12"/>
    <mergeCell ref="G11:G12"/>
    <mergeCell ref="H11:H12"/>
    <mergeCell ref="B9:B10"/>
    <mergeCell ref="C9:C10"/>
    <mergeCell ref="D9:D10"/>
    <mergeCell ref="E9:E10"/>
    <mergeCell ref="F9:F10"/>
    <mergeCell ref="G9:G10"/>
    <mergeCell ref="H5:H6"/>
    <mergeCell ref="B7:B8"/>
    <mergeCell ref="C7:C8"/>
    <mergeCell ref="D7:D8"/>
    <mergeCell ref="E7:E8"/>
    <mergeCell ref="F7:F8"/>
    <mergeCell ref="G7:G8"/>
    <mergeCell ref="H7:H8"/>
    <mergeCell ref="B5:B6"/>
    <mergeCell ref="C5:C6"/>
    <mergeCell ref="D5:D6"/>
    <mergeCell ref="E5:E6"/>
    <mergeCell ref="F5:F6"/>
    <mergeCell ref="G5:G6"/>
    <mergeCell ref="G3:G4"/>
    <mergeCell ref="H3:H4"/>
    <mergeCell ref="I3:I4"/>
    <mergeCell ref="J3:J4"/>
    <mergeCell ref="B3:B4"/>
    <mergeCell ref="C3:C4"/>
    <mergeCell ref="D3:D4"/>
    <mergeCell ref="E3:E4"/>
    <mergeCell ref="F3:F4"/>
  </mergeCells>
  <pageMargins left="0.28000000000000003" right="0.18" top="0.24" bottom="0.21" header="0.13" footer="0.14000000000000001"/>
  <pageSetup paperSize="5" scale="73" fitToHeight="0" pageOrder="overThenDown"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3E3FF"/>
    <pageSetUpPr fitToPage="1"/>
  </sheetPr>
  <dimension ref="A1:Q34"/>
  <sheetViews>
    <sheetView workbookViewId="0">
      <pane xSplit="3" ySplit="3" topLeftCell="D4" activePane="bottomRight" state="frozen"/>
      <selection pane="topRight" activeCell="D1" sqref="D1"/>
      <selection pane="bottomLeft" activeCell="A4" sqref="A4"/>
      <selection pane="bottomRight" activeCell="E6" sqref="E6"/>
    </sheetView>
  </sheetViews>
  <sheetFormatPr baseColWidth="10" defaultColWidth="8.83203125" defaultRowHeight="15"/>
  <cols>
    <col min="1" max="11" width="19.1640625" customWidth="1"/>
    <col min="12" max="12" width="17" customWidth="1"/>
  </cols>
  <sheetData>
    <row r="1" spans="1:17" ht="20.25" customHeight="1" thickBot="1">
      <c r="A1" s="110" t="s">
        <v>13</v>
      </c>
      <c r="B1" s="4"/>
      <c r="C1" s="4"/>
      <c r="E1" s="4"/>
      <c r="F1" s="4"/>
      <c r="G1" s="4"/>
      <c r="H1" s="4"/>
      <c r="I1" s="4"/>
      <c r="J1" s="4"/>
      <c r="K1" s="45" t="s">
        <v>228</v>
      </c>
    </row>
    <row r="2" spans="1:17" ht="16" thickBot="1">
      <c r="A2" s="2" t="s">
        <v>14</v>
      </c>
      <c r="B2" s="3" t="s">
        <v>15</v>
      </c>
      <c r="C2" s="3" t="s">
        <v>16</v>
      </c>
      <c r="D2" s="3" t="s">
        <v>17</v>
      </c>
      <c r="E2" s="3" t="s">
        <v>18</v>
      </c>
      <c r="F2" s="3" t="s">
        <v>12</v>
      </c>
      <c r="G2" s="3" t="s">
        <v>19</v>
      </c>
      <c r="H2" s="3" t="s">
        <v>20</v>
      </c>
      <c r="I2" s="3" t="s">
        <v>21</v>
      </c>
      <c r="J2" s="3" t="s">
        <v>22</v>
      </c>
      <c r="K2" s="3" t="s">
        <v>23</v>
      </c>
    </row>
    <row r="3" spans="1:17" ht="96" customHeight="1" thickBot="1">
      <c r="A3" s="188" t="s">
        <v>24</v>
      </c>
      <c r="B3" s="189" t="s">
        <v>25</v>
      </c>
      <c r="C3" s="189" t="s">
        <v>26</v>
      </c>
      <c r="D3" s="186" t="s">
        <v>27</v>
      </c>
      <c r="E3" s="186" t="s">
        <v>28</v>
      </c>
      <c r="F3" s="186" t="s">
        <v>29</v>
      </c>
      <c r="G3" s="186" t="s">
        <v>30</v>
      </c>
      <c r="H3" s="187" t="s">
        <v>31</v>
      </c>
      <c r="I3" s="187" t="s">
        <v>32</v>
      </c>
      <c r="J3" s="186" t="s">
        <v>33</v>
      </c>
      <c r="K3" s="186" t="s">
        <v>34</v>
      </c>
    </row>
    <row r="4" spans="1:17" ht="99.75" customHeight="1">
      <c r="A4" s="209"/>
      <c r="B4" s="210"/>
      <c r="C4" s="210"/>
      <c r="D4" s="210"/>
      <c r="E4" s="210"/>
      <c r="F4" s="210"/>
      <c r="G4" s="210"/>
      <c r="H4" s="210"/>
      <c r="I4" s="210"/>
      <c r="J4" s="210"/>
      <c r="K4" s="211"/>
    </row>
    <row r="5" spans="1:17" ht="99.75" customHeight="1">
      <c r="A5" s="212"/>
      <c r="B5" s="213"/>
      <c r="C5" s="213"/>
      <c r="D5" s="213"/>
      <c r="E5" s="213"/>
      <c r="F5" s="213"/>
      <c r="G5" s="213"/>
      <c r="H5" s="213"/>
      <c r="I5" s="213"/>
      <c r="J5" s="213"/>
      <c r="K5" s="214"/>
    </row>
    <row r="6" spans="1:17" ht="99.75" customHeight="1">
      <c r="A6" s="212"/>
      <c r="B6" s="213"/>
      <c r="C6" s="213"/>
      <c r="D6" s="213"/>
      <c r="E6" s="213"/>
      <c r="F6" s="213"/>
      <c r="G6" s="213"/>
      <c r="H6" s="213"/>
      <c r="I6" s="213"/>
      <c r="J6" s="213"/>
      <c r="K6" s="214"/>
    </row>
    <row r="7" spans="1:17" ht="99.75" customHeight="1">
      <c r="A7" s="212"/>
      <c r="B7" s="213"/>
      <c r="C7" s="213"/>
      <c r="D7" s="213"/>
      <c r="E7" s="213"/>
      <c r="F7" s="213"/>
      <c r="G7" s="213"/>
      <c r="H7" s="213"/>
      <c r="I7" s="213"/>
      <c r="J7" s="213"/>
      <c r="K7" s="214"/>
    </row>
    <row r="8" spans="1:17" ht="99.75" customHeight="1">
      <c r="A8" s="212"/>
      <c r="B8" s="213"/>
      <c r="C8" s="213"/>
      <c r="D8" s="213"/>
      <c r="E8" s="213"/>
      <c r="F8" s="213"/>
      <c r="G8" s="213"/>
      <c r="H8" s="213"/>
      <c r="I8" s="213"/>
      <c r="J8" s="213"/>
      <c r="K8" s="214"/>
    </row>
    <row r="9" spans="1:17" ht="99.75" customHeight="1">
      <c r="A9" s="212"/>
      <c r="B9" s="213"/>
      <c r="C9" s="213"/>
      <c r="D9" s="213"/>
      <c r="E9" s="213"/>
      <c r="F9" s="213"/>
      <c r="G9" s="213"/>
      <c r="H9" s="213"/>
      <c r="I9" s="213"/>
      <c r="J9" s="213"/>
      <c r="K9" s="214"/>
    </row>
    <row r="10" spans="1:17" ht="99.75" customHeight="1">
      <c r="A10" s="212"/>
      <c r="B10" s="213"/>
      <c r="C10" s="213"/>
      <c r="D10" s="213"/>
      <c r="E10" s="213"/>
      <c r="F10" s="213"/>
      <c r="G10" s="213"/>
      <c r="H10" s="213"/>
      <c r="I10" s="213"/>
      <c r="J10" s="213"/>
      <c r="K10" s="214"/>
    </row>
    <row r="11" spans="1:17" ht="99.75" customHeight="1" thickBot="1">
      <c r="A11" s="215"/>
      <c r="B11" s="216"/>
      <c r="C11" s="216"/>
      <c r="D11" s="216"/>
      <c r="E11" s="216"/>
      <c r="F11" s="216"/>
      <c r="G11" s="216"/>
      <c r="H11" s="216"/>
      <c r="I11" s="216"/>
      <c r="J11" s="216"/>
      <c r="K11" s="217"/>
    </row>
    <row r="12" spans="1:17">
      <c r="A12" s="218"/>
      <c r="B12" s="218"/>
      <c r="C12" s="218"/>
      <c r="D12" s="218"/>
      <c r="E12" s="218"/>
      <c r="F12" s="218"/>
      <c r="G12" s="218"/>
      <c r="H12" s="218"/>
      <c r="I12" s="218"/>
      <c r="J12" s="218"/>
      <c r="K12" s="218"/>
    </row>
    <row r="13" spans="1:17" ht="18" customHeight="1">
      <c r="A13" s="218"/>
      <c r="B13" s="218"/>
      <c r="C13" s="218"/>
      <c r="D13" s="218"/>
      <c r="E13" s="218"/>
      <c r="F13" s="218"/>
      <c r="G13" s="218"/>
      <c r="H13" s="218"/>
      <c r="I13" s="218"/>
      <c r="J13" s="218"/>
      <c r="K13" s="218"/>
    </row>
    <row r="14" spans="1:17" ht="71.25" customHeight="1">
      <c r="A14" s="253" t="s">
        <v>245</v>
      </c>
      <c r="B14" s="253"/>
      <c r="C14" s="253"/>
      <c r="D14" s="253"/>
      <c r="E14" s="253"/>
      <c r="F14" s="253"/>
      <c r="G14" s="253"/>
      <c r="H14" s="253"/>
      <c r="I14" s="253"/>
      <c r="J14" s="253"/>
      <c r="K14" s="253"/>
    </row>
    <row r="15" spans="1:17" s="5" customFormat="1" ht="18.75" customHeight="1">
      <c r="A15" s="256" t="s">
        <v>263</v>
      </c>
      <c r="B15" s="256"/>
      <c r="C15" s="256"/>
      <c r="D15" s="256"/>
      <c r="E15" s="256"/>
      <c r="F15" s="256"/>
      <c r="G15" s="256"/>
      <c r="H15" s="256"/>
      <c r="I15" s="256"/>
      <c r="J15" s="256"/>
      <c r="K15" s="256"/>
      <c r="L15" s="117"/>
      <c r="M15" s="117"/>
      <c r="N15" s="117"/>
      <c r="O15" s="117"/>
      <c r="P15" s="117"/>
      <c r="Q15" s="117"/>
    </row>
    <row r="16" spans="1:17" s="5" customFormat="1" ht="17.25" customHeight="1">
      <c r="A16" s="254" t="s">
        <v>262</v>
      </c>
      <c r="B16" s="254"/>
      <c r="C16" s="254"/>
      <c r="D16" s="254"/>
      <c r="E16" s="254"/>
      <c r="F16" s="254"/>
      <c r="G16" s="254"/>
      <c r="H16" s="254"/>
      <c r="I16" s="254"/>
      <c r="J16" s="254"/>
      <c r="K16" s="254"/>
      <c r="L16" s="117"/>
      <c r="M16" s="117"/>
      <c r="N16" s="117"/>
      <c r="O16" s="117"/>
      <c r="P16" s="117"/>
      <c r="Q16" s="117"/>
    </row>
    <row r="17" spans="1:17" s="228" customFormat="1" ht="44.25" customHeight="1">
      <c r="A17" s="228" t="s">
        <v>260</v>
      </c>
    </row>
    <row r="18" spans="1:17" s="5" customFormat="1" ht="20.25" customHeight="1">
      <c r="A18" s="257" t="s">
        <v>264</v>
      </c>
      <c r="B18" s="257"/>
      <c r="C18" s="257"/>
      <c r="D18" s="257"/>
      <c r="E18" s="257"/>
      <c r="F18" s="257"/>
      <c r="G18" s="257"/>
      <c r="H18" s="257"/>
      <c r="I18" s="257"/>
      <c r="J18" s="257"/>
      <c r="K18" s="257"/>
      <c r="L18" s="117"/>
      <c r="M18" s="117"/>
      <c r="N18" s="117"/>
      <c r="O18" s="117"/>
      <c r="P18" s="117"/>
      <c r="Q18" s="117"/>
    </row>
    <row r="19" spans="1:17" s="5" customFormat="1" ht="15" customHeight="1">
      <c r="A19" s="117"/>
      <c r="B19" s="255" t="s">
        <v>261</v>
      </c>
      <c r="C19" s="255"/>
      <c r="D19" s="255"/>
      <c r="E19" s="255"/>
      <c r="F19" s="255"/>
      <c r="G19" s="255"/>
      <c r="H19" s="255"/>
      <c r="I19" s="255"/>
      <c r="J19" s="255"/>
      <c r="K19" s="255"/>
      <c r="L19" s="117"/>
      <c r="M19" s="117"/>
      <c r="N19" s="117"/>
      <c r="O19" s="117"/>
      <c r="P19" s="117"/>
      <c r="Q19" s="117"/>
    </row>
    <row r="20" spans="1:17" s="5" customFormat="1" ht="33.75" customHeight="1">
      <c r="A20" s="117"/>
      <c r="B20" s="252" t="s">
        <v>79</v>
      </c>
      <c r="C20" s="252"/>
      <c r="D20" s="252"/>
      <c r="E20" s="252"/>
      <c r="F20" s="252"/>
      <c r="G20" s="252"/>
      <c r="H20" s="252"/>
      <c r="I20" s="252"/>
      <c r="J20" s="252"/>
      <c r="K20" s="252"/>
      <c r="L20" s="117"/>
      <c r="M20" s="117"/>
      <c r="N20" s="117"/>
      <c r="O20" s="117"/>
      <c r="P20" s="117"/>
      <c r="Q20" s="117"/>
    </row>
    <row r="21" spans="1:17" s="5" customFormat="1" ht="98.25" customHeight="1">
      <c r="A21" s="250" t="s">
        <v>265</v>
      </c>
      <c r="B21" s="250"/>
      <c r="C21" s="250"/>
      <c r="D21" s="250"/>
      <c r="E21" s="250"/>
      <c r="F21" s="250"/>
      <c r="G21" s="250"/>
      <c r="H21" s="250"/>
      <c r="I21" s="250"/>
      <c r="J21" s="250"/>
      <c r="K21" s="250"/>
      <c r="L21" s="117"/>
      <c r="M21" s="117"/>
      <c r="N21" s="117"/>
      <c r="O21" s="117"/>
      <c r="P21" s="117"/>
      <c r="Q21" s="117"/>
    </row>
    <row r="22" spans="1:17" s="5" customFormat="1" ht="43.5" customHeight="1">
      <c r="A22" s="250" t="s">
        <v>249</v>
      </c>
      <c r="B22" s="250"/>
      <c r="C22" s="250"/>
      <c r="D22" s="250"/>
      <c r="E22" s="250"/>
      <c r="F22" s="250"/>
      <c r="G22" s="250"/>
      <c r="H22" s="250"/>
      <c r="I22" s="250"/>
      <c r="J22" s="250"/>
      <c r="K22" s="250"/>
      <c r="L22" s="117"/>
      <c r="M22" s="117"/>
      <c r="N22" s="117"/>
      <c r="O22" s="117"/>
      <c r="P22" s="117"/>
      <c r="Q22" s="117"/>
    </row>
    <row r="23" spans="1:17" s="5" customFormat="1" ht="54" customHeight="1">
      <c r="A23" s="250" t="s">
        <v>250</v>
      </c>
      <c r="B23" s="250"/>
      <c r="C23" s="250"/>
      <c r="D23" s="250"/>
      <c r="E23" s="250"/>
      <c r="F23" s="250"/>
      <c r="G23" s="250"/>
      <c r="H23" s="250"/>
      <c r="I23" s="250"/>
      <c r="J23" s="250"/>
      <c r="K23" s="250"/>
      <c r="L23" s="117"/>
      <c r="M23" s="117"/>
      <c r="N23" s="117"/>
      <c r="O23" s="117"/>
      <c r="P23" s="117"/>
      <c r="Q23" s="117"/>
    </row>
    <row r="24" spans="1:17" s="5" customFormat="1" ht="57" customHeight="1">
      <c r="A24" s="227"/>
      <c r="B24" s="251" t="s">
        <v>251</v>
      </c>
      <c r="C24" s="251"/>
      <c r="D24" s="251"/>
      <c r="E24" s="251"/>
      <c r="F24" s="251"/>
      <c r="G24" s="251"/>
      <c r="H24" s="251"/>
      <c r="I24" s="251"/>
      <c r="J24" s="251"/>
      <c r="K24" s="251"/>
      <c r="L24" s="117"/>
      <c r="M24" s="117"/>
      <c r="N24" s="117"/>
      <c r="O24" s="117"/>
      <c r="P24" s="117"/>
      <c r="Q24" s="117"/>
    </row>
    <row r="25" spans="1:17" s="5" customFormat="1" ht="35.25" customHeight="1">
      <c r="A25" s="250" t="s">
        <v>252</v>
      </c>
      <c r="B25" s="250"/>
      <c r="C25" s="250"/>
      <c r="D25" s="250"/>
      <c r="E25" s="250"/>
      <c r="F25" s="250"/>
      <c r="G25" s="250"/>
      <c r="H25" s="250"/>
      <c r="I25" s="250"/>
      <c r="J25" s="250"/>
      <c r="K25" s="250"/>
      <c r="L25" s="117"/>
      <c r="M25" s="117"/>
      <c r="N25" s="117"/>
      <c r="O25" s="117"/>
      <c r="P25" s="117"/>
      <c r="Q25" s="117"/>
    </row>
    <row r="26" spans="1:17" s="5" customFormat="1" ht="55.5" customHeight="1">
      <c r="A26" s="227"/>
      <c r="B26" s="251" t="s">
        <v>253</v>
      </c>
      <c r="C26" s="251"/>
      <c r="D26" s="251"/>
      <c r="E26" s="251"/>
      <c r="F26" s="251"/>
      <c r="G26" s="251"/>
      <c r="H26" s="251"/>
      <c r="I26" s="251"/>
      <c r="J26" s="251"/>
      <c r="K26" s="251"/>
      <c r="L26" s="117"/>
      <c r="M26" s="117"/>
      <c r="N26" s="117"/>
      <c r="O26" s="117"/>
      <c r="P26" s="117"/>
      <c r="Q26" s="117"/>
    </row>
    <row r="27" spans="1:17" s="5" customFormat="1" ht="32.25" customHeight="1">
      <c r="A27" s="250" t="s">
        <v>254</v>
      </c>
      <c r="B27" s="250"/>
      <c r="C27" s="250"/>
      <c r="D27" s="250"/>
      <c r="E27" s="250"/>
      <c r="F27" s="250"/>
      <c r="G27" s="250"/>
      <c r="H27" s="250"/>
      <c r="I27" s="250"/>
      <c r="J27" s="250"/>
      <c r="K27" s="250"/>
      <c r="L27" s="117"/>
      <c r="M27" s="117"/>
      <c r="N27" s="117"/>
      <c r="O27" s="117"/>
      <c r="P27" s="117"/>
      <c r="Q27" s="117"/>
    </row>
    <row r="28" spans="1:17" s="5" customFormat="1" ht="60" customHeight="1">
      <c r="A28" s="250" t="s">
        <v>255</v>
      </c>
      <c r="B28" s="250"/>
      <c r="C28" s="250"/>
      <c r="D28" s="250"/>
      <c r="E28" s="250"/>
      <c r="F28" s="250"/>
      <c r="G28" s="250"/>
      <c r="H28" s="250"/>
      <c r="I28" s="250"/>
      <c r="J28" s="250"/>
      <c r="K28" s="250"/>
      <c r="L28" s="117"/>
      <c r="M28" s="117"/>
      <c r="N28" s="117"/>
      <c r="O28" s="117"/>
      <c r="P28" s="117"/>
      <c r="Q28" s="117"/>
    </row>
    <row r="29" spans="1:17" s="5" customFormat="1" ht="65.25" customHeight="1">
      <c r="A29" s="227"/>
      <c r="B29" s="251" t="s">
        <v>256</v>
      </c>
      <c r="C29" s="251"/>
      <c r="D29" s="251"/>
      <c r="E29" s="251"/>
      <c r="F29" s="251"/>
      <c r="G29" s="251"/>
      <c r="H29" s="251"/>
      <c r="I29" s="251"/>
      <c r="J29" s="251"/>
      <c r="K29" s="251"/>
      <c r="L29" s="117"/>
      <c r="M29" s="117"/>
      <c r="N29" s="117"/>
      <c r="O29" s="117"/>
      <c r="P29" s="117"/>
      <c r="Q29" s="117"/>
    </row>
    <row r="30" spans="1:17" s="5" customFormat="1" ht="49.5" customHeight="1">
      <c r="A30" s="250" t="s">
        <v>257</v>
      </c>
      <c r="B30" s="250"/>
      <c r="C30" s="250"/>
      <c r="D30" s="250"/>
      <c r="E30" s="250"/>
      <c r="F30" s="250"/>
      <c r="G30" s="250"/>
      <c r="H30" s="250"/>
      <c r="I30" s="250"/>
      <c r="J30" s="250"/>
      <c r="K30" s="250"/>
      <c r="L30" s="117"/>
      <c r="M30" s="117"/>
      <c r="N30" s="117"/>
      <c r="O30" s="117"/>
      <c r="P30" s="117"/>
      <c r="Q30" s="117"/>
    </row>
    <row r="31" spans="1:17" s="5" customFormat="1" ht="44.25" customHeight="1">
      <c r="A31" s="250" t="s">
        <v>258</v>
      </c>
      <c r="B31" s="250"/>
      <c r="C31" s="250"/>
      <c r="D31" s="250"/>
      <c r="E31" s="250"/>
      <c r="F31" s="250"/>
      <c r="G31" s="250"/>
      <c r="H31" s="250"/>
      <c r="I31" s="250"/>
      <c r="J31" s="250"/>
      <c r="K31" s="250"/>
      <c r="L31" s="117"/>
      <c r="M31" s="117"/>
      <c r="N31" s="117"/>
      <c r="O31" s="117"/>
      <c r="P31" s="117"/>
      <c r="Q31" s="117"/>
    </row>
    <row r="32" spans="1:17" s="5" customFormat="1" ht="59.25" customHeight="1">
      <c r="A32" s="250" t="s">
        <v>259</v>
      </c>
      <c r="B32" s="250"/>
      <c r="C32" s="250"/>
      <c r="D32" s="250"/>
      <c r="E32" s="250"/>
      <c r="F32" s="250"/>
      <c r="G32" s="250"/>
      <c r="H32" s="250"/>
      <c r="I32" s="250"/>
      <c r="J32" s="250"/>
      <c r="K32" s="250"/>
      <c r="L32" s="117"/>
      <c r="M32" s="117"/>
      <c r="N32" s="117"/>
      <c r="O32" s="117"/>
      <c r="P32" s="117"/>
      <c r="Q32" s="117"/>
    </row>
    <row r="33" spans="1:11" s="5" customFormat="1" ht="19">
      <c r="A33" s="208"/>
      <c r="B33" s="208"/>
      <c r="C33" s="208"/>
      <c r="D33" s="208"/>
      <c r="E33" s="208"/>
      <c r="F33" s="208"/>
      <c r="G33" s="208"/>
      <c r="H33" s="208"/>
      <c r="I33" s="208"/>
      <c r="J33" s="208"/>
      <c r="K33" s="208"/>
    </row>
    <row r="34" spans="1:11">
      <c r="A34" s="207"/>
    </row>
  </sheetData>
  <sheetProtection selectLockedCells="1"/>
  <mergeCells count="18">
    <mergeCell ref="A14:K14"/>
    <mergeCell ref="A16:K16"/>
    <mergeCell ref="B19:K19"/>
    <mergeCell ref="A15:K15"/>
    <mergeCell ref="A18:K18"/>
    <mergeCell ref="A21:K21"/>
    <mergeCell ref="A23:K23"/>
    <mergeCell ref="B24:K24"/>
    <mergeCell ref="B20:K20"/>
    <mergeCell ref="A32:K32"/>
    <mergeCell ref="A22:K22"/>
    <mergeCell ref="B26:K26"/>
    <mergeCell ref="A27:K27"/>
    <mergeCell ref="A28:K28"/>
    <mergeCell ref="B29:K29"/>
    <mergeCell ref="A30:K30"/>
    <mergeCell ref="A31:K31"/>
    <mergeCell ref="A25:K25"/>
  </mergeCells>
  <hyperlinks>
    <hyperlink ref="A17:K17" r:id="rId1" display="         http://www.calstatela.edu/apra/learning-outcomes" xr:uid="{00000000-0004-0000-0100-000000000000}"/>
    <hyperlink ref="A17" r:id="rId2" xr:uid="{00000000-0004-0000-0100-000001000000}"/>
    <hyperlink ref="B20" r:id="rId3" xr:uid="{00000000-0004-0000-0100-000002000000}"/>
  </hyperlinks>
  <pageMargins left="0.2" right="0.1" top="0.18" bottom="0.27" header="0.14000000000000001" footer="0.08"/>
  <pageSetup paperSize="5" scale="82" fitToHeight="0" orientation="landscape" r:id="rId4"/>
  <headerFooter>
    <oddFooter>&amp;R&amp;N</oddFooter>
  </headerFooter>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2B800"/>
  </sheetPr>
  <dimension ref="A1:L19"/>
  <sheetViews>
    <sheetView zoomScale="110" zoomScaleNormal="110" workbookViewId="0">
      <pane xSplit="1" ySplit="4" topLeftCell="B5" activePane="bottomRight" state="frozen"/>
      <selection pane="topRight" activeCell="B1" sqref="B1"/>
      <selection pane="bottomLeft" activeCell="A5" sqref="A5"/>
      <selection pane="bottomRight" activeCell="E23" sqref="E23"/>
    </sheetView>
  </sheetViews>
  <sheetFormatPr baseColWidth="10" defaultColWidth="9.1640625" defaultRowHeight="15"/>
  <cols>
    <col min="1" max="1" width="21.6640625" style="120" customWidth="1"/>
    <col min="2" max="12" width="8.6640625" style="120" customWidth="1"/>
    <col min="13" max="16384" width="9.1640625" style="120"/>
  </cols>
  <sheetData>
    <row r="1" spans="1:12">
      <c r="A1" s="262" t="s">
        <v>71</v>
      </c>
      <c r="B1" s="262"/>
      <c r="C1" s="262"/>
      <c r="D1" s="262"/>
      <c r="E1" s="262"/>
      <c r="F1" s="262"/>
      <c r="G1" s="262"/>
      <c r="H1" s="262"/>
      <c r="I1" s="262"/>
      <c r="J1" s="262"/>
      <c r="K1" s="262"/>
      <c r="L1" s="262"/>
    </row>
    <row r="2" spans="1:12" ht="24" customHeight="1" thickBot="1">
      <c r="A2" s="263" t="s">
        <v>239</v>
      </c>
      <c r="B2" s="263"/>
      <c r="C2" s="263"/>
      <c r="D2" s="263"/>
      <c r="E2" s="263"/>
      <c r="F2" s="264" t="s">
        <v>240</v>
      </c>
      <c r="G2" s="264"/>
      <c r="H2" s="264"/>
      <c r="I2" s="264"/>
      <c r="J2" s="264"/>
      <c r="K2" s="264"/>
      <c r="L2" s="264"/>
    </row>
    <row r="3" spans="1:12" ht="19.5" customHeight="1">
      <c r="A3" s="258" t="s">
        <v>76</v>
      </c>
      <c r="B3" s="260" t="s">
        <v>70</v>
      </c>
      <c r="C3" s="260"/>
      <c r="D3" s="260"/>
      <c r="E3" s="260"/>
      <c r="F3" s="260"/>
      <c r="G3" s="260"/>
      <c r="H3" s="260"/>
      <c r="I3" s="260"/>
      <c r="J3" s="260"/>
      <c r="K3" s="260"/>
      <c r="L3" s="261"/>
    </row>
    <row r="4" spans="1:12" ht="33.75" customHeight="1">
      <c r="A4" s="259"/>
      <c r="B4" s="194" t="s">
        <v>241</v>
      </c>
      <c r="C4" s="194" t="s">
        <v>242</v>
      </c>
      <c r="D4" s="194"/>
      <c r="E4" s="194"/>
      <c r="F4" s="194"/>
      <c r="G4" s="194"/>
      <c r="H4" s="194"/>
      <c r="I4" s="194"/>
      <c r="J4" s="194"/>
      <c r="K4" s="194"/>
      <c r="L4" s="195"/>
    </row>
    <row r="5" spans="1:12" ht="72.75" customHeight="1">
      <c r="A5" s="200"/>
      <c r="B5" s="196" t="s">
        <v>243</v>
      </c>
      <c r="C5" s="196" t="s">
        <v>247</v>
      </c>
      <c r="D5" s="196"/>
      <c r="E5" s="196"/>
      <c r="F5" s="196"/>
      <c r="G5" s="196"/>
      <c r="H5" s="196"/>
      <c r="I5" s="196"/>
      <c r="J5" s="196"/>
      <c r="K5" s="196"/>
      <c r="L5" s="197"/>
    </row>
    <row r="6" spans="1:12" ht="72.75" customHeight="1">
      <c r="A6" s="200"/>
      <c r="B6" s="196"/>
      <c r="C6" s="196"/>
      <c r="D6" s="196"/>
      <c r="E6" s="196"/>
      <c r="F6" s="196"/>
      <c r="G6" s="196"/>
      <c r="H6" s="196"/>
      <c r="I6" s="196"/>
      <c r="J6" s="196"/>
      <c r="K6" s="196"/>
      <c r="L6" s="197"/>
    </row>
    <row r="7" spans="1:12" ht="72.75" customHeight="1">
      <c r="A7" s="200"/>
      <c r="B7" s="196"/>
      <c r="C7" s="196"/>
      <c r="D7" s="196"/>
      <c r="E7" s="196"/>
      <c r="F7" s="196"/>
      <c r="G7" s="196"/>
      <c r="H7" s="196"/>
      <c r="I7" s="196"/>
      <c r="J7" s="196"/>
      <c r="K7" s="196"/>
      <c r="L7" s="197"/>
    </row>
    <row r="8" spans="1:12" ht="72.75" customHeight="1">
      <c r="A8" s="200"/>
      <c r="B8" s="196"/>
      <c r="C8" s="196"/>
      <c r="D8" s="196"/>
      <c r="E8" s="196"/>
      <c r="F8" s="196"/>
      <c r="G8" s="196"/>
      <c r="H8" s="196"/>
      <c r="I8" s="196"/>
      <c r="J8" s="196"/>
      <c r="K8" s="196"/>
      <c r="L8" s="197"/>
    </row>
    <row r="9" spans="1:12" ht="72.75" customHeight="1" thickBot="1">
      <c r="A9" s="201"/>
      <c r="B9" s="198"/>
      <c r="C9" s="198"/>
      <c r="D9" s="198"/>
      <c r="E9" s="198"/>
      <c r="F9" s="198"/>
      <c r="G9" s="198"/>
      <c r="H9" s="198"/>
      <c r="I9" s="198"/>
      <c r="J9" s="198"/>
      <c r="K9" s="198"/>
      <c r="L9" s="199"/>
    </row>
    <row r="10" spans="1:12">
      <c r="A10" s="119"/>
      <c r="B10" s="119"/>
      <c r="C10" s="119"/>
      <c r="D10" s="119"/>
      <c r="E10" s="119"/>
      <c r="F10" s="119"/>
      <c r="G10" s="119"/>
      <c r="H10" s="119"/>
      <c r="I10" s="119"/>
      <c r="J10" s="119"/>
      <c r="K10" s="119"/>
      <c r="L10" s="119"/>
    </row>
    <row r="11" spans="1:12" ht="19">
      <c r="A11" s="192" t="s">
        <v>246</v>
      </c>
      <c r="B11" s="193"/>
      <c r="C11" s="193"/>
      <c r="D11" s="193"/>
      <c r="E11" s="193"/>
      <c r="F11" s="193"/>
      <c r="G11" s="193"/>
      <c r="H11" s="193"/>
      <c r="I11" s="193"/>
      <c r="J11" s="193"/>
      <c r="K11" s="193"/>
      <c r="L11" s="193"/>
    </row>
    <row r="12" spans="1:12" ht="18">
      <c r="A12" s="204" t="s">
        <v>72</v>
      </c>
      <c r="B12" s="119"/>
      <c r="C12" s="119"/>
      <c r="D12" s="119"/>
      <c r="E12" s="119"/>
      <c r="F12" s="119"/>
      <c r="G12" s="119"/>
      <c r="H12" s="119"/>
      <c r="I12" s="119"/>
      <c r="J12" s="119"/>
      <c r="K12" s="119"/>
      <c r="L12" s="119"/>
    </row>
    <row r="13" spans="1:12" ht="18">
      <c r="A13" s="205" t="s">
        <v>73</v>
      </c>
      <c r="B13" s="119"/>
      <c r="C13" s="119"/>
      <c r="D13" s="119"/>
      <c r="E13" s="119"/>
      <c r="F13" s="119"/>
      <c r="G13" s="119"/>
      <c r="H13" s="119"/>
      <c r="I13" s="119"/>
      <c r="J13" s="119"/>
      <c r="K13" s="119"/>
      <c r="L13" s="119"/>
    </row>
    <row r="14" spans="1:12" ht="18">
      <c r="A14" s="205" t="s">
        <v>74</v>
      </c>
      <c r="B14" s="119"/>
      <c r="C14" s="119"/>
      <c r="D14" s="119"/>
      <c r="E14" s="119"/>
      <c r="F14" s="119"/>
      <c r="G14" s="119"/>
      <c r="H14" s="119"/>
      <c r="I14" s="119"/>
      <c r="J14" s="119"/>
      <c r="K14" s="119"/>
      <c r="L14" s="119"/>
    </row>
    <row r="15" spans="1:12" ht="18">
      <c r="A15" s="205" t="s">
        <v>75</v>
      </c>
      <c r="B15" s="119"/>
      <c r="C15" s="119"/>
      <c r="D15" s="119"/>
      <c r="E15" s="119"/>
      <c r="F15" s="119"/>
      <c r="G15" s="119"/>
      <c r="H15" s="119"/>
      <c r="I15" s="119"/>
      <c r="J15" s="119"/>
      <c r="K15" s="119"/>
      <c r="L15" s="119"/>
    </row>
    <row r="16" spans="1:12" ht="18">
      <c r="A16" s="205" t="s">
        <v>248</v>
      </c>
      <c r="B16" s="119"/>
      <c r="C16" s="119"/>
      <c r="D16" s="119"/>
      <c r="E16" s="119"/>
      <c r="F16" s="119"/>
      <c r="G16" s="119"/>
      <c r="H16" s="119"/>
      <c r="I16" s="119"/>
      <c r="J16" s="119"/>
      <c r="K16" s="119"/>
      <c r="L16" s="119"/>
    </row>
    <row r="17" spans="1:12" ht="19">
      <c r="A17" s="202" t="s">
        <v>78</v>
      </c>
      <c r="B17" s="203"/>
      <c r="C17" s="203"/>
      <c r="D17" s="203"/>
      <c r="E17" s="203"/>
      <c r="F17" s="203"/>
      <c r="G17" s="203"/>
      <c r="H17" s="203"/>
      <c r="I17" s="203"/>
      <c r="J17" s="203"/>
      <c r="K17" s="203"/>
      <c r="L17" s="203"/>
    </row>
    <row r="18" spans="1:12">
      <c r="A18" s="190" t="s">
        <v>79</v>
      </c>
      <c r="B18" s="119"/>
      <c r="C18" s="119"/>
      <c r="D18" s="119"/>
      <c r="E18" s="119"/>
      <c r="F18" s="119"/>
      <c r="G18" s="119"/>
      <c r="H18" s="119"/>
      <c r="I18" s="119"/>
      <c r="J18" s="119"/>
      <c r="K18" s="119"/>
      <c r="L18" s="119"/>
    </row>
    <row r="19" spans="1:12">
      <c r="A19" s="206">
        <v>0</v>
      </c>
    </row>
  </sheetData>
  <mergeCells count="5">
    <mergeCell ref="A3:A4"/>
    <mergeCell ref="B3:L3"/>
    <mergeCell ref="A1:L1"/>
    <mergeCell ref="A2:E2"/>
    <mergeCell ref="F2:L2"/>
  </mergeCells>
  <hyperlinks>
    <hyperlink ref="A17" r:id="rId1" display="WASC PLO Rubric: https://wascsenior.box.com/shared/static/dbtbd1ltzlvew695ldyf.pdf" xr:uid="{00000000-0004-0000-0200-000000000000}"/>
    <hyperlink ref="A18" r:id="rId2" xr:uid="{00000000-0004-0000-0200-000001000000}"/>
  </hyperlinks>
  <pageMargins left="0.25" right="0.15" top="0.3" bottom="0.31" header="0.24" footer="0.11"/>
  <pageSetup orientation="landscape" r:id="rId3"/>
  <headerFooter>
    <oddHeader>&amp;R&amp;N</oddHeader>
    <oddFooter>&amp;R&amp;N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CC"/>
  </sheetPr>
  <dimension ref="A1:O45"/>
  <sheetViews>
    <sheetView workbookViewId="0">
      <pane xSplit="1" ySplit="4" topLeftCell="B5" activePane="bottomRight" state="frozen"/>
      <selection pane="topRight" activeCell="B1" sqref="B1"/>
      <selection pane="bottomLeft" activeCell="A5" sqref="A5"/>
      <selection pane="bottomRight" activeCell="O32" sqref="O32"/>
    </sheetView>
  </sheetViews>
  <sheetFormatPr baseColWidth="10" defaultColWidth="9.1640625" defaultRowHeight="15"/>
  <cols>
    <col min="1" max="1" width="4.6640625" style="109" customWidth="1"/>
    <col min="2" max="2" width="10.6640625" style="109" customWidth="1"/>
    <col min="3" max="3" width="5.6640625" style="109" customWidth="1"/>
    <col min="4" max="4" width="25.6640625" style="109" customWidth="1"/>
    <col min="5" max="5" width="10.6640625" style="109" customWidth="1"/>
    <col min="6" max="6" width="5.6640625" style="109" customWidth="1"/>
    <col min="7" max="7" width="25.6640625" style="109" customWidth="1"/>
    <col min="8" max="8" width="10.6640625" style="109" customWidth="1"/>
    <col min="9" max="9" width="5.6640625" style="109" customWidth="1"/>
    <col min="10" max="10" width="25.6640625" style="109" customWidth="1"/>
    <col min="11" max="11" width="10.6640625" style="109" customWidth="1"/>
    <col min="12" max="12" width="5.6640625" style="109" customWidth="1"/>
    <col min="13" max="13" width="25.6640625" style="109" customWidth="1"/>
    <col min="14" max="14" width="0.83203125" style="114" customWidth="1"/>
    <col min="15" max="15" width="99.6640625" style="114" customWidth="1"/>
    <col min="16" max="31" width="52.1640625" style="109" customWidth="1"/>
    <col min="32" max="16384" width="9.1640625" style="109"/>
  </cols>
  <sheetData>
    <row r="1" spans="1:15" ht="22" thickBot="1">
      <c r="A1" s="143"/>
      <c r="B1" s="148" t="s">
        <v>43</v>
      </c>
      <c r="C1" s="142"/>
      <c r="D1" s="142"/>
      <c r="E1" s="141"/>
      <c r="F1" s="147"/>
      <c r="G1" s="141"/>
      <c r="H1" s="149"/>
      <c r="I1" s="143"/>
      <c r="J1" s="114"/>
      <c r="K1" s="142"/>
      <c r="L1" s="142"/>
      <c r="M1" s="114"/>
    </row>
    <row r="2" spans="1:15" s="5" customFormat="1" ht="15" customHeight="1" thickBot="1">
      <c r="A2" s="152"/>
      <c r="B2" s="157" t="s">
        <v>39</v>
      </c>
      <c r="C2" s="64"/>
      <c r="D2" s="158" t="s">
        <v>267</v>
      </c>
      <c r="E2" s="158"/>
      <c r="F2" s="242"/>
      <c r="G2" s="241" t="s">
        <v>40</v>
      </c>
      <c r="H2" s="267" t="s">
        <v>272</v>
      </c>
      <c r="I2" s="268"/>
      <c r="J2" s="269"/>
      <c r="K2" s="156"/>
      <c r="L2" s="156"/>
      <c r="M2" s="156"/>
      <c r="N2" s="117"/>
      <c r="O2" s="117"/>
    </row>
    <row r="3" spans="1:15" ht="3.75" customHeight="1" thickBot="1">
      <c r="A3" s="6"/>
      <c r="C3" s="8"/>
      <c r="D3" s="265"/>
      <c r="E3" s="266"/>
      <c r="F3" s="67"/>
      <c r="G3" s="23"/>
      <c r="H3" s="23"/>
      <c r="I3" s="23"/>
      <c r="J3" s="23"/>
      <c r="K3" s="23"/>
      <c r="L3" s="25"/>
      <c r="M3" s="25"/>
    </row>
    <row r="4" spans="1:15" s="7" customFormat="1" ht="28.5" customHeight="1" thickBot="1">
      <c r="A4" s="15" t="s">
        <v>35</v>
      </c>
      <c r="B4" s="16" t="s">
        <v>41</v>
      </c>
      <c r="C4" s="17" t="s">
        <v>44</v>
      </c>
      <c r="D4" s="18" t="s">
        <v>36</v>
      </c>
      <c r="E4" s="19" t="s">
        <v>37</v>
      </c>
      <c r="F4" s="20" t="s">
        <v>44</v>
      </c>
      <c r="G4" s="21" t="s">
        <v>36</v>
      </c>
      <c r="H4" s="22" t="s">
        <v>42</v>
      </c>
      <c r="I4" s="17" t="s">
        <v>44</v>
      </c>
      <c r="J4" s="18" t="s">
        <v>36</v>
      </c>
      <c r="K4" s="19" t="s">
        <v>38</v>
      </c>
      <c r="L4" s="20" t="s">
        <v>44</v>
      </c>
      <c r="M4" s="21" t="s">
        <v>36</v>
      </c>
      <c r="N4" s="118"/>
      <c r="O4" s="118"/>
    </row>
    <row r="5" spans="1:15" ht="14.25" customHeight="1" thickBot="1">
      <c r="A5" s="9">
        <v>1</v>
      </c>
      <c r="B5" s="123"/>
      <c r="C5" s="124"/>
      <c r="D5" s="125"/>
      <c r="E5" s="123"/>
      <c r="F5" s="124"/>
      <c r="G5" s="125"/>
      <c r="H5" s="123"/>
      <c r="I5" s="124"/>
      <c r="J5" s="125"/>
      <c r="K5" s="123"/>
      <c r="L5" s="124"/>
      <c r="M5" s="125"/>
    </row>
    <row r="6" spans="1:15" ht="14.25" customHeight="1" thickBot="1">
      <c r="A6" s="10"/>
      <c r="B6" s="126"/>
      <c r="C6" s="127"/>
      <c r="D6" s="128"/>
      <c r="E6" s="126"/>
      <c r="F6" s="127"/>
      <c r="G6" s="128"/>
      <c r="H6" s="126"/>
      <c r="I6" s="127"/>
      <c r="J6" s="128"/>
      <c r="K6" s="126"/>
      <c r="L6" s="127"/>
      <c r="M6" s="128"/>
    </row>
    <row r="7" spans="1:15" ht="14.25" customHeight="1" thickBot="1">
      <c r="A7" s="10"/>
      <c r="B7" s="126"/>
      <c r="C7" s="127"/>
      <c r="D7" s="128"/>
      <c r="E7" s="126"/>
      <c r="F7" s="127"/>
      <c r="G7" s="128"/>
      <c r="H7" s="126"/>
      <c r="I7" s="127"/>
      <c r="J7" s="128"/>
      <c r="K7" s="126"/>
      <c r="L7" s="127"/>
      <c r="M7" s="128"/>
    </row>
    <row r="8" spans="1:15" ht="14.25" customHeight="1" thickBot="1">
      <c r="A8" s="10"/>
      <c r="B8" s="126"/>
      <c r="C8" s="127"/>
      <c r="D8" s="128"/>
      <c r="E8" s="126"/>
      <c r="F8" s="127"/>
      <c r="G8" s="128"/>
      <c r="H8" s="126"/>
      <c r="I8" s="127"/>
      <c r="J8" s="128"/>
      <c r="K8" s="126"/>
      <c r="L8" s="127"/>
      <c r="M8" s="128"/>
    </row>
    <row r="9" spans="1:15" ht="14.25" customHeight="1" thickBot="1">
      <c r="A9" s="10"/>
      <c r="B9" s="126"/>
      <c r="C9" s="127"/>
      <c r="D9" s="128"/>
      <c r="E9" s="126"/>
      <c r="F9" s="127"/>
      <c r="G9" s="128"/>
      <c r="H9" s="126"/>
      <c r="I9" s="127"/>
      <c r="J9" s="128"/>
      <c r="K9" s="126"/>
      <c r="L9" s="127"/>
      <c r="M9" s="128"/>
    </row>
    <row r="10" spans="1:15" ht="14.25" customHeight="1" thickBot="1">
      <c r="A10" s="10"/>
      <c r="B10" s="126"/>
      <c r="C10" s="127"/>
      <c r="D10" s="128"/>
      <c r="E10" s="126"/>
      <c r="F10" s="127"/>
      <c r="G10" s="128"/>
      <c r="H10" s="126"/>
      <c r="I10" s="127"/>
      <c r="J10" s="128"/>
      <c r="K10" s="126"/>
      <c r="L10" s="127"/>
      <c r="M10" s="128"/>
    </row>
    <row r="11" spans="1:15" ht="14.25" customHeight="1" thickBot="1">
      <c r="A11" s="10"/>
      <c r="B11" s="126"/>
      <c r="C11" s="127"/>
      <c r="D11" s="128"/>
      <c r="E11" s="126"/>
      <c r="F11" s="127"/>
      <c r="G11" s="128"/>
      <c r="H11" s="126"/>
      <c r="I11" s="127"/>
      <c r="J11" s="128"/>
      <c r="K11" s="126"/>
      <c r="L11" s="127"/>
      <c r="M11" s="128"/>
    </row>
    <row r="12" spans="1:15" ht="14.25" customHeight="1" thickBot="1">
      <c r="A12" s="10"/>
      <c r="B12" s="129"/>
      <c r="C12" s="130"/>
      <c r="D12" s="131"/>
      <c r="E12" s="129"/>
      <c r="F12" s="130"/>
      <c r="G12" s="131"/>
      <c r="H12" s="129"/>
      <c r="I12" s="130"/>
      <c r="J12" s="131"/>
      <c r="K12" s="129"/>
      <c r="L12" s="130"/>
      <c r="M12" s="131"/>
    </row>
    <row r="13" spans="1:15" ht="17.25" customHeight="1" thickBot="1">
      <c r="A13" s="11"/>
      <c r="B13" s="26" t="s">
        <v>45</v>
      </c>
      <c r="C13" s="159">
        <f>SUM(C5:C12)</f>
        <v>0</v>
      </c>
      <c r="D13" s="160"/>
      <c r="E13" s="26" t="s">
        <v>45</v>
      </c>
      <c r="F13" s="159">
        <f>SUM(F5:F12)</f>
        <v>0</v>
      </c>
      <c r="G13" s="160"/>
      <c r="H13" s="26" t="s">
        <v>45</v>
      </c>
      <c r="I13" s="159">
        <f>SUM(I5:I12)</f>
        <v>0</v>
      </c>
      <c r="J13" s="160"/>
      <c r="K13" s="26" t="s">
        <v>45</v>
      </c>
      <c r="L13" s="159">
        <f>SUM(L5:L12)</f>
        <v>0</v>
      </c>
      <c r="M13" s="160"/>
    </row>
    <row r="14" spans="1:15" ht="14.25" customHeight="1" thickBot="1">
      <c r="A14" s="12">
        <v>2</v>
      </c>
      <c r="B14" s="132"/>
      <c r="C14" s="133"/>
      <c r="D14" s="134"/>
      <c r="E14" s="132"/>
      <c r="F14" s="133"/>
      <c r="G14" s="134"/>
      <c r="H14" s="132"/>
      <c r="I14" s="133"/>
      <c r="J14" s="134"/>
      <c r="K14" s="132"/>
      <c r="L14" s="133"/>
      <c r="M14" s="134"/>
    </row>
    <row r="15" spans="1:15" ht="14.25" customHeight="1" thickBot="1">
      <c r="A15" s="13"/>
      <c r="B15" s="135"/>
      <c r="C15" s="136"/>
      <c r="D15" s="137"/>
      <c r="E15" s="135"/>
      <c r="F15" s="136"/>
      <c r="G15" s="137"/>
      <c r="H15" s="135"/>
      <c r="I15" s="136"/>
      <c r="J15" s="137"/>
      <c r="K15" s="135"/>
      <c r="L15" s="136"/>
      <c r="M15" s="137"/>
    </row>
    <row r="16" spans="1:15" ht="14.25" customHeight="1" thickBot="1">
      <c r="A16" s="13"/>
      <c r="B16" s="135"/>
      <c r="C16" s="136"/>
      <c r="D16" s="137"/>
      <c r="E16" s="135"/>
      <c r="F16" s="136"/>
      <c r="G16" s="137"/>
      <c r="H16" s="135"/>
      <c r="I16" s="136"/>
      <c r="J16" s="137"/>
      <c r="K16" s="135"/>
      <c r="L16" s="136"/>
      <c r="M16" s="137"/>
    </row>
    <row r="17" spans="1:13" ht="14.25" customHeight="1" thickBot="1">
      <c r="A17" s="13"/>
      <c r="B17" s="135"/>
      <c r="C17" s="136"/>
      <c r="D17" s="137"/>
      <c r="E17" s="135"/>
      <c r="F17" s="136"/>
      <c r="G17" s="137"/>
      <c r="H17" s="135"/>
      <c r="I17" s="136"/>
      <c r="J17" s="137"/>
      <c r="K17" s="135"/>
      <c r="L17" s="136"/>
      <c r="M17" s="137"/>
    </row>
    <row r="18" spans="1:13" ht="14.25" customHeight="1" thickBot="1">
      <c r="A18" s="13"/>
      <c r="B18" s="135"/>
      <c r="C18" s="136"/>
      <c r="D18" s="137"/>
      <c r="E18" s="135"/>
      <c r="F18" s="136"/>
      <c r="G18" s="137"/>
      <c r="H18" s="135"/>
      <c r="I18" s="136"/>
      <c r="J18" s="137"/>
      <c r="K18" s="135"/>
      <c r="L18" s="136"/>
      <c r="M18" s="137"/>
    </row>
    <row r="19" spans="1:13" ht="14.25" customHeight="1" thickBot="1">
      <c r="A19" s="13"/>
      <c r="B19" s="135"/>
      <c r="C19" s="136"/>
      <c r="D19" s="137"/>
      <c r="E19" s="135"/>
      <c r="F19" s="136"/>
      <c r="G19" s="137"/>
      <c r="H19" s="135"/>
      <c r="I19" s="136"/>
      <c r="J19" s="137"/>
      <c r="K19" s="135"/>
      <c r="L19" s="136"/>
      <c r="M19" s="137"/>
    </row>
    <row r="20" spans="1:13" ht="14.25" customHeight="1" thickBot="1">
      <c r="A20" s="13"/>
      <c r="B20" s="135"/>
      <c r="C20" s="136"/>
      <c r="D20" s="137"/>
      <c r="E20" s="135"/>
      <c r="F20" s="136"/>
      <c r="G20" s="137"/>
      <c r="H20" s="135"/>
      <c r="I20" s="136"/>
      <c r="J20" s="137"/>
      <c r="K20" s="135"/>
      <c r="L20" s="136"/>
      <c r="M20" s="137"/>
    </row>
    <row r="21" spans="1:13" ht="14.25" customHeight="1" thickBot="1">
      <c r="A21" s="13"/>
      <c r="B21" s="138"/>
      <c r="C21" s="139"/>
      <c r="D21" s="140"/>
      <c r="E21" s="138"/>
      <c r="F21" s="139"/>
      <c r="G21" s="140"/>
      <c r="H21" s="138"/>
      <c r="I21" s="139"/>
      <c r="J21" s="140"/>
      <c r="K21" s="138"/>
      <c r="L21" s="139"/>
      <c r="M21" s="140"/>
    </row>
    <row r="22" spans="1:13" ht="17.25" customHeight="1" thickBot="1">
      <c r="A22" s="14"/>
      <c r="B22" s="26" t="s">
        <v>45</v>
      </c>
      <c r="C22" s="159">
        <f>SUM(C14:C21)</f>
        <v>0</v>
      </c>
      <c r="D22" s="160"/>
      <c r="E22" s="26" t="s">
        <v>45</v>
      </c>
      <c r="F22" s="159">
        <f>SUM(F14:F21)</f>
        <v>0</v>
      </c>
      <c r="G22" s="160"/>
      <c r="H22" s="26" t="s">
        <v>45</v>
      </c>
      <c r="I22" s="159">
        <f>SUM(I14:I21)</f>
        <v>0</v>
      </c>
      <c r="J22" s="160"/>
      <c r="K22" s="26" t="s">
        <v>45</v>
      </c>
      <c r="L22" s="159">
        <f>SUM(L14:L21)</f>
        <v>0</v>
      </c>
      <c r="M22" s="160"/>
    </row>
    <row r="23" spans="1:13">
      <c r="A23" s="114"/>
      <c r="B23" s="114"/>
      <c r="C23" s="114"/>
      <c r="D23" s="114"/>
      <c r="E23" s="114"/>
      <c r="F23" s="114"/>
      <c r="G23" s="114"/>
      <c r="H23" s="114"/>
      <c r="I23" s="114"/>
      <c r="J23" s="114"/>
      <c r="K23" s="114"/>
      <c r="L23" s="114"/>
      <c r="M23" s="114"/>
    </row>
    <row r="24" spans="1:13" ht="22" thickBot="1">
      <c r="A24" s="143"/>
      <c r="B24" s="148" t="s">
        <v>43</v>
      </c>
      <c r="C24" s="145"/>
      <c r="D24" s="145"/>
      <c r="E24" s="146"/>
      <c r="F24" s="147"/>
      <c r="G24" s="149"/>
      <c r="H24" s="143"/>
      <c r="I24" s="143"/>
      <c r="J24" s="144"/>
      <c r="K24" s="150"/>
      <c r="L24" s="142"/>
      <c r="M24" s="151"/>
    </row>
    <row r="25" spans="1:13" ht="17" thickBot="1">
      <c r="A25" s="152"/>
      <c r="B25" s="153" t="s">
        <v>39</v>
      </c>
      <c r="C25" s="185"/>
      <c r="D25" s="158" t="s">
        <v>267</v>
      </c>
      <c r="E25" s="158"/>
      <c r="F25" s="243"/>
      <c r="G25" s="154" t="s">
        <v>40</v>
      </c>
      <c r="H25" s="270" t="s">
        <v>273</v>
      </c>
      <c r="I25" s="270"/>
      <c r="J25" s="270"/>
      <c r="K25" s="155"/>
      <c r="L25" s="156"/>
      <c r="M25" s="156"/>
    </row>
    <row r="26" spans="1:13" ht="16" thickBot="1">
      <c r="A26" s="6"/>
      <c r="C26" s="8"/>
      <c r="D26" s="265"/>
      <c r="E26" s="266"/>
      <c r="F26" s="240"/>
      <c r="G26" s="23"/>
      <c r="H26" s="23"/>
      <c r="I26" s="23"/>
      <c r="J26" s="23"/>
      <c r="K26" s="23"/>
      <c r="L26" s="25"/>
      <c r="M26" s="25"/>
    </row>
    <row r="27" spans="1:13" ht="31" thickBot="1">
      <c r="A27" s="15" t="s">
        <v>35</v>
      </c>
      <c r="B27" s="16" t="s">
        <v>41</v>
      </c>
      <c r="C27" s="17" t="s">
        <v>44</v>
      </c>
      <c r="D27" s="18" t="s">
        <v>36</v>
      </c>
      <c r="E27" s="19" t="s">
        <v>37</v>
      </c>
      <c r="F27" s="20" t="s">
        <v>44</v>
      </c>
      <c r="G27" s="21" t="s">
        <v>36</v>
      </c>
      <c r="H27" s="22" t="s">
        <v>42</v>
      </c>
      <c r="I27" s="17" t="s">
        <v>44</v>
      </c>
      <c r="J27" s="18" t="s">
        <v>36</v>
      </c>
      <c r="K27" s="19" t="s">
        <v>38</v>
      </c>
      <c r="L27" s="20" t="s">
        <v>44</v>
      </c>
      <c r="M27" s="21" t="s">
        <v>36</v>
      </c>
    </row>
    <row r="28" spans="1:13" ht="17" thickBot="1">
      <c r="A28" s="9">
        <v>1</v>
      </c>
      <c r="B28" s="123"/>
      <c r="C28" s="124"/>
      <c r="D28" s="125"/>
      <c r="E28" s="123"/>
      <c r="F28" s="124"/>
      <c r="G28" s="125"/>
      <c r="H28" s="123"/>
      <c r="I28" s="124"/>
      <c r="J28" s="125"/>
      <c r="K28" s="123"/>
      <c r="L28" s="124"/>
      <c r="M28" s="125"/>
    </row>
    <row r="29" spans="1:13" ht="17" thickBot="1">
      <c r="A29" s="10"/>
      <c r="B29" s="126"/>
      <c r="C29" s="127"/>
      <c r="D29" s="128"/>
      <c r="E29" s="126"/>
      <c r="F29" s="127"/>
      <c r="G29" s="128"/>
      <c r="H29" s="126"/>
      <c r="I29" s="127"/>
      <c r="J29" s="128"/>
      <c r="K29" s="126"/>
      <c r="L29" s="127"/>
      <c r="M29" s="128"/>
    </row>
    <row r="30" spans="1:13" ht="17" thickBot="1">
      <c r="A30" s="10"/>
      <c r="B30" s="126"/>
      <c r="C30" s="127"/>
      <c r="D30" s="128"/>
      <c r="E30" s="126"/>
      <c r="F30" s="127"/>
      <c r="G30" s="128"/>
      <c r="H30" s="126"/>
      <c r="I30" s="127"/>
      <c r="J30" s="128"/>
      <c r="K30" s="126"/>
      <c r="L30" s="127"/>
      <c r="M30" s="128"/>
    </row>
    <row r="31" spans="1:13" ht="17" thickBot="1">
      <c r="A31" s="10"/>
      <c r="B31" s="126"/>
      <c r="C31" s="127"/>
      <c r="D31" s="128"/>
      <c r="E31" s="126"/>
      <c r="F31" s="127"/>
      <c r="G31" s="128"/>
      <c r="H31" s="126"/>
      <c r="I31" s="127"/>
      <c r="J31" s="128"/>
      <c r="K31" s="126"/>
      <c r="L31" s="127"/>
      <c r="M31" s="128"/>
    </row>
    <row r="32" spans="1:13" ht="17" thickBot="1">
      <c r="A32" s="10"/>
      <c r="B32" s="126"/>
      <c r="C32" s="127"/>
      <c r="D32" s="128"/>
      <c r="E32" s="126"/>
      <c r="F32" s="127"/>
      <c r="G32" s="128"/>
      <c r="H32" s="126"/>
      <c r="I32" s="127"/>
      <c r="J32" s="128"/>
      <c r="K32" s="126"/>
      <c r="L32" s="127"/>
      <c r="M32" s="128"/>
    </row>
    <row r="33" spans="1:13" ht="17" thickBot="1">
      <c r="A33" s="10"/>
      <c r="B33" s="126"/>
      <c r="C33" s="127"/>
      <c r="D33" s="128"/>
      <c r="E33" s="126"/>
      <c r="F33" s="127"/>
      <c r="G33" s="128"/>
      <c r="H33" s="126"/>
      <c r="I33" s="127"/>
      <c r="J33" s="128"/>
      <c r="K33" s="126"/>
      <c r="L33" s="127"/>
      <c r="M33" s="128"/>
    </row>
    <row r="34" spans="1:13" ht="17" thickBot="1">
      <c r="A34" s="10"/>
      <c r="B34" s="126"/>
      <c r="C34" s="127"/>
      <c r="D34" s="128"/>
      <c r="E34" s="126"/>
      <c r="F34" s="127"/>
      <c r="G34" s="128"/>
      <c r="H34" s="126"/>
      <c r="I34" s="127"/>
      <c r="J34" s="128"/>
      <c r="K34" s="126"/>
      <c r="L34" s="127"/>
      <c r="M34" s="128"/>
    </row>
    <row r="35" spans="1:13" ht="17" thickBot="1">
      <c r="A35" s="10"/>
      <c r="B35" s="129"/>
      <c r="C35" s="130"/>
      <c r="D35" s="131"/>
      <c r="E35" s="129"/>
      <c r="F35" s="130"/>
      <c r="G35" s="131"/>
      <c r="H35" s="129"/>
      <c r="I35" s="130"/>
      <c r="J35" s="131"/>
      <c r="K35" s="129"/>
      <c r="L35" s="130"/>
      <c r="M35" s="131"/>
    </row>
    <row r="36" spans="1:13" ht="20" thickBot="1">
      <c r="A36" s="11"/>
      <c r="B36" s="26" t="s">
        <v>45</v>
      </c>
      <c r="C36" s="159">
        <f>SUM(C28:C35)</f>
        <v>0</v>
      </c>
      <c r="D36" s="160"/>
      <c r="E36" s="26" t="s">
        <v>45</v>
      </c>
      <c r="F36" s="159">
        <f>SUM(F28:F35)</f>
        <v>0</v>
      </c>
      <c r="G36" s="160"/>
      <c r="H36" s="26" t="s">
        <v>45</v>
      </c>
      <c r="I36" s="159">
        <f>SUM(I28:I35)</f>
        <v>0</v>
      </c>
      <c r="J36" s="160"/>
      <c r="K36" s="26" t="s">
        <v>45</v>
      </c>
      <c r="L36" s="159">
        <f>SUM(L28:L35)</f>
        <v>0</v>
      </c>
      <c r="M36" s="160"/>
    </row>
    <row r="37" spans="1:13" ht="17" thickBot="1">
      <c r="A37" s="12">
        <v>2</v>
      </c>
      <c r="B37" s="132"/>
      <c r="C37" s="133"/>
      <c r="D37" s="134"/>
      <c r="E37" s="132"/>
      <c r="F37" s="133"/>
      <c r="G37" s="134"/>
      <c r="H37" s="132"/>
      <c r="I37" s="133"/>
      <c r="J37" s="134"/>
      <c r="K37" s="132"/>
      <c r="L37" s="133"/>
      <c r="M37" s="134"/>
    </row>
    <row r="38" spans="1:13" ht="17" thickBot="1">
      <c r="A38" s="13"/>
      <c r="B38" s="135"/>
      <c r="C38" s="136"/>
      <c r="D38" s="137"/>
      <c r="E38" s="135"/>
      <c r="F38" s="136"/>
      <c r="G38" s="137"/>
      <c r="H38" s="135"/>
      <c r="I38" s="136"/>
      <c r="J38" s="137"/>
      <c r="K38" s="135"/>
      <c r="L38" s="136"/>
      <c r="M38" s="137"/>
    </row>
    <row r="39" spans="1:13" ht="17" thickBot="1">
      <c r="A39" s="13"/>
      <c r="B39" s="135"/>
      <c r="C39" s="136"/>
      <c r="D39" s="137"/>
      <c r="E39" s="135"/>
      <c r="F39" s="136"/>
      <c r="G39" s="137"/>
      <c r="H39" s="135"/>
      <c r="I39" s="136"/>
      <c r="J39" s="137"/>
      <c r="K39" s="135"/>
      <c r="L39" s="136"/>
      <c r="M39" s="137"/>
    </row>
    <row r="40" spans="1:13" ht="17" thickBot="1">
      <c r="A40" s="13"/>
      <c r="B40" s="135"/>
      <c r="C40" s="136"/>
      <c r="D40" s="137"/>
      <c r="E40" s="135"/>
      <c r="F40" s="136"/>
      <c r="G40" s="137"/>
      <c r="H40" s="135"/>
      <c r="I40" s="136"/>
      <c r="J40" s="137"/>
      <c r="K40" s="135"/>
      <c r="L40" s="136"/>
      <c r="M40" s="137"/>
    </row>
    <row r="41" spans="1:13" ht="17" thickBot="1">
      <c r="A41" s="13"/>
      <c r="B41" s="135"/>
      <c r="C41" s="136"/>
      <c r="D41" s="137"/>
      <c r="E41" s="135"/>
      <c r="F41" s="136"/>
      <c r="G41" s="137"/>
      <c r="H41" s="135"/>
      <c r="I41" s="136"/>
      <c r="J41" s="137"/>
      <c r="K41" s="135"/>
      <c r="L41" s="136"/>
      <c r="M41" s="137"/>
    </row>
    <row r="42" spans="1:13" ht="17" thickBot="1">
      <c r="A42" s="13"/>
      <c r="B42" s="135"/>
      <c r="C42" s="136"/>
      <c r="D42" s="137"/>
      <c r="E42" s="135"/>
      <c r="F42" s="136"/>
      <c r="G42" s="137"/>
      <c r="H42" s="135"/>
      <c r="I42" s="136"/>
      <c r="J42" s="137"/>
      <c r="K42" s="135"/>
      <c r="L42" s="136"/>
      <c r="M42" s="137"/>
    </row>
    <row r="43" spans="1:13" ht="17" thickBot="1">
      <c r="A43" s="13"/>
      <c r="B43" s="135"/>
      <c r="C43" s="136"/>
      <c r="D43" s="137"/>
      <c r="E43" s="135"/>
      <c r="F43" s="136"/>
      <c r="G43" s="137"/>
      <c r="H43" s="135"/>
      <c r="I43" s="136"/>
      <c r="J43" s="137"/>
      <c r="K43" s="135"/>
      <c r="L43" s="136"/>
      <c r="M43" s="137"/>
    </row>
    <row r="44" spans="1:13" ht="17" thickBot="1">
      <c r="A44" s="13"/>
      <c r="B44" s="138"/>
      <c r="C44" s="139"/>
      <c r="D44" s="140"/>
      <c r="E44" s="138"/>
      <c r="F44" s="139"/>
      <c r="G44" s="140"/>
      <c r="H44" s="138"/>
      <c r="I44" s="139"/>
      <c r="J44" s="140"/>
      <c r="K44" s="138"/>
      <c r="L44" s="139"/>
      <c r="M44" s="140"/>
    </row>
    <row r="45" spans="1:13" ht="20" thickBot="1">
      <c r="A45" s="14"/>
      <c r="B45" s="26" t="s">
        <v>45</v>
      </c>
      <c r="C45" s="159">
        <f>SUM(C37:C44)</f>
        <v>0</v>
      </c>
      <c r="D45" s="160"/>
      <c r="E45" s="26" t="s">
        <v>45</v>
      </c>
      <c r="F45" s="159">
        <f>SUM(F37:F44)</f>
        <v>0</v>
      </c>
      <c r="G45" s="160"/>
      <c r="H45" s="26" t="s">
        <v>45</v>
      </c>
      <c r="I45" s="159">
        <f>SUM(I37:I44)</f>
        <v>0</v>
      </c>
      <c r="J45" s="160"/>
      <c r="K45" s="26" t="s">
        <v>45</v>
      </c>
      <c r="L45" s="159">
        <f>SUM(L37:L44)</f>
        <v>0</v>
      </c>
      <c r="M45" s="160"/>
    </row>
  </sheetData>
  <sheetProtection selectLockedCells="1"/>
  <mergeCells count="4">
    <mergeCell ref="D26:E26"/>
    <mergeCell ref="H2:J2"/>
    <mergeCell ref="H25:J25"/>
    <mergeCell ref="D3:E3"/>
  </mergeCells>
  <pageMargins left="0.17" right="0.2" top="0.2" bottom="0.18" header="0.2" footer="0.17"/>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99FF"/>
  </sheetPr>
  <dimension ref="A1:H55"/>
  <sheetViews>
    <sheetView tabSelected="1" zoomScale="112" zoomScaleNormal="112" workbookViewId="0">
      <selection activeCell="C43" sqref="C43"/>
    </sheetView>
  </sheetViews>
  <sheetFormatPr baseColWidth="10" defaultColWidth="9.1640625" defaultRowHeight="15"/>
  <cols>
    <col min="1" max="1" width="15.6640625" style="120" customWidth="1"/>
    <col min="2" max="2" width="9.1640625" style="120"/>
    <col min="3" max="3" width="15.6640625" style="120" customWidth="1"/>
    <col min="4" max="4" width="9.1640625" style="120"/>
    <col min="5" max="5" width="15.6640625" style="120" customWidth="1"/>
    <col min="6" max="6" width="9.1640625" style="120"/>
    <col min="7" max="7" width="15.6640625" style="120" customWidth="1"/>
    <col min="8" max="16384" width="9.1640625" style="120"/>
  </cols>
  <sheetData>
    <row r="1" spans="1:8" ht="27" customHeight="1">
      <c r="A1" s="68" t="s">
        <v>68</v>
      </c>
      <c r="B1" s="69"/>
      <c r="C1" s="69"/>
      <c r="D1" s="69"/>
      <c r="E1" s="69"/>
      <c r="F1" s="69"/>
      <c r="G1" s="69"/>
      <c r="H1" s="191" t="s">
        <v>235</v>
      </c>
    </row>
    <row r="2" spans="1:8" ht="16">
      <c r="A2" s="70" t="s">
        <v>65</v>
      </c>
      <c r="B2" s="96" t="s">
        <v>267</v>
      </c>
      <c r="C2" s="65"/>
      <c r="D2" s="65"/>
      <c r="E2" s="65"/>
      <c r="F2" s="71"/>
      <c r="G2" s="272">
        <f ca="1">TODAY()</f>
        <v>43944</v>
      </c>
      <c r="H2" s="272"/>
    </row>
    <row r="3" spans="1:8" ht="16">
      <c r="A3" s="70" t="s">
        <v>40</v>
      </c>
      <c r="B3" s="97" t="s">
        <v>272</v>
      </c>
      <c r="C3" s="66"/>
      <c r="D3" s="66"/>
      <c r="E3" s="66"/>
      <c r="F3" s="71"/>
      <c r="G3" s="71"/>
      <c r="H3" s="71"/>
    </row>
    <row r="4" spans="1:8" ht="6.75" customHeight="1" thickBot="1">
      <c r="A4" s="69"/>
      <c r="B4" s="69"/>
      <c r="C4" s="69"/>
      <c r="D4" s="69"/>
      <c r="E4" s="69"/>
      <c r="F4" s="69"/>
      <c r="G4" s="69"/>
      <c r="H4" s="69"/>
    </row>
    <row r="5" spans="1:8" s="121" customFormat="1" ht="18" thickBot="1">
      <c r="A5" s="72" t="s">
        <v>60</v>
      </c>
      <c r="B5" s="73" t="s">
        <v>44</v>
      </c>
      <c r="C5" s="74" t="s">
        <v>61</v>
      </c>
      <c r="D5" s="74" t="s">
        <v>44</v>
      </c>
      <c r="E5" s="75" t="s">
        <v>62</v>
      </c>
      <c r="F5" s="75" t="s">
        <v>44</v>
      </c>
      <c r="G5" s="76" t="s">
        <v>63</v>
      </c>
      <c r="H5" s="76" t="s">
        <v>44</v>
      </c>
    </row>
    <row r="6" spans="1:8" s="122" customFormat="1" ht="24.75" customHeight="1" thickTop="1" thickBot="1">
      <c r="A6" s="77" t="s">
        <v>233</v>
      </c>
      <c r="B6" s="78">
        <f>SUM(B12+D12+F12+H12)</f>
        <v>18</v>
      </c>
      <c r="C6" s="79" t="s">
        <v>67</v>
      </c>
      <c r="D6" s="80"/>
      <c r="E6" s="273"/>
      <c r="F6" s="273"/>
      <c r="G6" s="273"/>
      <c r="H6" s="274"/>
    </row>
    <row r="7" spans="1:8" s="121" customFormat="1" ht="17">
      <c r="A7" s="46"/>
      <c r="B7" s="47"/>
      <c r="C7" s="48" t="s">
        <v>269</v>
      </c>
      <c r="D7" s="49">
        <v>3</v>
      </c>
      <c r="E7" s="46"/>
      <c r="F7" s="47"/>
      <c r="G7" s="50" t="s">
        <v>276</v>
      </c>
      <c r="H7" s="51">
        <v>3</v>
      </c>
    </row>
    <row r="8" spans="1:8" s="121" customFormat="1" ht="17">
      <c r="A8" s="52"/>
      <c r="B8" s="53"/>
      <c r="C8" s="54" t="s">
        <v>270</v>
      </c>
      <c r="D8" s="55">
        <v>3</v>
      </c>
      <c r="E8" s="52"/>
      <c r="F8" s="53"/>
      <c r="G8" s="56" t="s">
        <v>278</v>
      </c>
      <c r="H8" s="57">
        <v>3</v>
      </c>
    </row>
    <row r="9" spans="1:8" s="121" customFormat="1" ht="17">
      <c r="A9" s="52"/>
      <c r="B9" s="53"/>
      <c r="C9" s="54" t="s">
        <v>271</v>
      </c>
      <c r="D9" s="55">
        <v>3</v>
      </c>
      <c r="E9" s="52"/>
      <c r="F9" s="53"/>
      <c r="G9" s="56" t="s">
        <v>274</v>
      </c>
      <c r="H9" s="57">
        <v>3</v>
      </c>
    </row>
    <row r="10" spans="1:8" s="121" customFormat="1" ht="16">
      <c r="A10" s="52"/>
      <c r="B10" s="53"/>
      <c r="C10" s="54"/>
      <c r="D10" s="55"/>
      <c r="E10" s="52"/>
      <c r="F10" s="53"/>
      <c r="G10" s="56"/>
      <c r="H10" s="57"/>
    </row>
    <row r="11" spans="1:8" s="121" customFormat="1" ht="17" thickBot="1">
      <c r="A11" s="58"/>
      <c r="B11" s="59"/>
      <c r="C11" s="60"/>
      <c r="D11" s="61"/>
      <c r="E11" s="58"/>
      <c r="F11" s="59"/>
      <c r="G11" s="62"/>
      <c r="H11" s="63"/>
    </row>
    <row r="12" spans="1:8" s="121" customFormat="1" ht="17" thickBot="1">
      <c r="A12" s="81" t="s">
        <v>64</v>
      </c>
      <c r="B12" s="82">
        <f>SUM(B7:B11)</f>
        <v>0</v>
      </c>
      <c r="C12" s="83" t="s">
        <v>64</v>
      </c>
      <c r="D12" s="84">
        <f>SUM(D7:D11)</f>
        <v>9</v>
      </c>
      <c r="E12" s="81" t="s">
        <v>64</v>
      </c>
      <c r="F12" s="82">
        <f>SUM(F7:F11)</f>
        <v>0</v>
      </c>
      <c r="G12" s="85" t="s">
        <v>64</v>
      </c>
      <c r="H12" s="86">
        <f>SUM(H7:H11)</f>
        <v>9</v>
      </c>
    </row>
    <row r="13" spans="1:8" s="122" customFormat="1" ht="24.75" customHeight="1" thickTop="1" thickBot="1">
      <c r="A13" s="77" t="s">
        <v>234</v>
      </c>
      <c r="B13" s="78">
        <f>SUM(B19+D19+F19+H19)</f>
        <v>12</v>
      </c>
      <c r="C13" s="79" t="s">
        <v>67</v>
      </c>
      <c r="D13" s="80"/>
      <c r="E13" s="273"/>
      <c r="F13" s="273"/>
      <c r="G13" s="273"/>
      <c r="H13" s="274"/>
    </row>
    <row r="14" spans="1:8" s="121" customFormat="1" ht="17">
      <c r="A14" s="46"/>
      <c r="B14" s="47"/>
      <c r="C14" s="48" t="s">
        <v>268</v>
      </c>
      <c r="D14" s="49">
        <v>3</v>
      </c>
      <c r="E14" s="46"/>
      <c r="F14" s="47"/>
      <c r="G14" s="50" t="s">
        <v>279</v>
      </c>
      <c r="H14" s="51">
        <v>3</v>
      </c>
    </row>
    <row r="15" spans="1:8" s="121" customFormat="1" ht="17">
      <c r="A15" s="52"/>
      <c r="B15" s="53"/>
      <c r="C15" s="54" t="s">
        <v>275</v>
      </c>
      <c r="D15" s="55">
        <v>3</v>
      </c>
      <c r="E15" s="52"/>
      <c r="F15" s="53"/>
      <c r="G15" s="56" t="s">
        <v>280</v>
      </c>
      <c r="H15" s="57">
        <v>0</v>
      </c>
    </row>
    <row r="16" spans="1:8" s="121" customFormat="1" ht="17">
      <c r="A16" s="52"/>
      <c r="B16" s="53"/>
      <c r="C16" s="54" t="s">
        <v>277</v>
      </c>
      <c r="D16" s="55">
        <v>3</v>
      </c>
      <c r="E16" s="52"/>
      <c r="F16" s="53"/>
      <c r="G16" s="56"/>
      <c r="H16" s="57"/>
    </row>
    <row r="17" spans="1:8" s="121" customFormat="1" ht="16">
      <c r="A17" s="52"/>
      <c r="B17" s="53"/>
      <c r="C17" s="54"/>
      <c r="D17" s="55"/>
      <c r="E17" s="52"/>
      <c r="F17" s="53"/>
      <c r="G17" s="56"/>
      <c r="H17" s="57"/>
    </row>
    <row r="18" spans="1:8" s="121" customFormat="1" ht="17" thickBot="1">
      <c r="A18" s="58"/>
      <c r="B18" s="59"/>
      <c r="C18" s="60"/>
      <c r="D18" s="61"/>
      <c r="E18" s="58"/>
      <c r="F18" s="59"/>
      <c r="G18" s="62"/>
      <c r="H18" s="63"/>
    </row>
    <row r="19" spans="1:8" s="121" customFormat="1" ht="17" thickBot="1">
      <c r="A19" s="81" t="s">
        <v>64</v>
      </c>
      <c r="B19" s="82">
        <f>SUM(B14:B18)</f>
        <v>0</v>
      </c>
      <c r="C19" s="83" t="s">
        <v>64</v>
      </c>
      <c r="D19" s="84">
        <f>SUM(D14:D18)</f>
        <v>9</v>
      </c>
      <c r="E19" s="81" t="s">
        <v>64</v>
      </c>
      <c r="F19" s="82">
        <f>SUM(F14:F18)</f>
        <v>0</v>
      </c>
      <c r="G19" s="85" t="s">
        <v>64</v>
      </c>
      <c r="H19" s="86">
        <f>SUM(H14:H18)</f>
        <v>3</v>
      </c>
    </row>
    <row r="20" spans="1:8" s="122" customFormat="1" ht="24.75" customHeight="1" thickTop="1" thickBot="1">
      <c r="A20" s="77"/>
      <c r="B20" s="78">
        <f>SUM(B26+D26+F26+H26)</f>
        <v>0</v>
      </c>
      <c r="C20" s="79" t="s">
        <v>67</v>
      </c>
      <c r="D20" s="80"/>
      <c r="E20" s="273"/>
      <c r="F20" s="273"/>
      <c r="G20" s="273"/>
      <c r="H20" s="274"/>
    </row>
    <row r="21" spans="1:8" s="121" customFormat="1" ht="16">
      <c r="A21" s="46"/>
      <c r="B21" s="47"/>
      <c r="C21" s="48"/>
      <c r="D21" s="49"/>
      <c r="E21" s="46"/>
      <c r="F21" s="47"/>
      <c r="G21" s="50"/>
      <c r="H21" s="51"/>
    </row>
    <row r="22" spans="1:8" s="121" customFormat="1" ht="16">
      <c r="A22" s="52"/>
      <c r="B22" s="53"/>
      <c r="C22" s="54"/>
      <c r="D22" s="55"/>
      <c r="E22" s="52"/>
      <c r="F22" s="53"/>
      <c r="G22" s="56"/>
      <c r="H22" s="57"/>
    </row>
    <row r="23" spans="1:8" s="121" customFormat="1" ht="16">
      <c r="A23" s="52"/>
      <c r="B23" s="53"/>
      <c r="C23" s="54"/>
      <c r="D23" s="55"/>
      <c r="E23" s="52"/>
      <c r="F23" s="53"/>
      <c r="G23" s="56"/>
      <c r="H23" s="57"/>
    </row>
    <row r="24" spans="1:8" s="121" customFormat="1" ht="16">
      <c r="A24" s="52"/>
      <c r="B24" s="53"/>
      <c r="C24" s="54"/>
      <c r="D24" s="55"/>
      <c r="E24" s="52"/>
      <c r="F24" s="53"/>
      <c r="G24" s="56"/>
      <c r="H24" s="57"/>
    </row>
    <row r="25" spans="1:8" s="121" customFormat="1" ht="17" thickBot="1">
      <c r="A25" s="58"/>
      <c r="B25" s="59"/>
      <c r="C25" s="60"/>
      <c r="D25" s="61"/>
      <c r="E25" s="58"/>
      <c r="F25" s="59"/>
      <c r="G25" s="62"/>
      <c r="H25" s="63"/>
    </row>
    <row r="26" spans="1:8" s="121" customFormat="1" ht="17" thickBot="1">
      <c r="A26" s="87" t="s">
        <v>64</v>
      </c>
      <c r="B26" s="88">
        <f>SUM(B21:B25)</f>
        <v>0</v>
      </c>
      <c r="C26" s="89" t="s">
        <v>64</v>
      </c>
      <c r="D26" s="90">
        <f>SUM(D21:D25)</f>
        <v>0</v>
      </c>
      <c r="E26" s="87" t="s">
        <v>64</v>
      </c>
      <c r="F26" s="88">
        <f>SUM(F21:F25)</f>
        <v>0</v>
      </c>
      <c r="G26" s="91" t="s">
        <v>64</v>
      </c>
      <c r="H26" s="92">
        <f>SUM(H21:H25)</f>
        <v>0</v>
      </c>
    </row>
    <row r="27" spans="1:8" s="122" customFormat="1" ht="24.75" customHeight="1" thickBot="1">
      <c r="A27" s="93"/>
      <c r="B27" s="94"/>
      <c r="C27" s="94"/>
      <c r="D27" s="94"/>
      <c r="E27" s="94"/>
      <c r="F27" s="275" t="s">
        <v>66</v>
      </c>
      <c r="G27" s="275"/>
      <c r="H27" s="95">
        <f>SUM(B12+D12+F12+H12+B19+D19+F19+H19+B26+D26+F26+H26)</f>
        <v>30</v>
      </c>
    </row>
    <row r="28" spans="1:8" ht="42.75" customHeight="1">
      <c r="A28" s="271"/>
      <c r="B28" s="271"/>
      <c r="C28" s="271"/>
      <c r="D28" s="271"/>
      <c r="E28" s="271"/>
      <c r="F28" s="271"/>
      <c r="G28" s="271"/>
      <c r="H28" s="271"/>
    </row>
    <row r="29" spans="1:8" ht="23.25" customHeight="1">
      <c r="A29" s="68" t="s">
        <v>68</v>
      </c>
      <c r="B29" s="69"/>
      <c r="C29" s="69"/>
      <c r="D29" s="69"/>
      <c r="E29" s="69"/>
      <c r="F29" s="69"/>
      <c r="G29" s="69"/>
      <c r="H29" s="191" t="s">
        <v>235</v>
      </c>
    </row>
    <row r="30" spans="1:8" ht="16">
      <c r="A30" s="70" t="s">
        <v>65</v>
      </c>
      <c r="B30" s="96" t="str">
        <f>B2</f>
        <v>Mathematics, M.S.</v>
      </c>
      <c r="C30" s="65"/>
      <c r="D30" s="65"/>
      <c r="E30" s="65"/>
      <c r="F30" s="71"/>
      <c r="G30" s="272">
        <f ca="1">TODAY()</f>
        <v>43944</v>
      </c>
      <c r="H30" s="272"/>
    </row>
    <row r="31" spans="1:8" ht="16">
      <c r="A31" s="70" t="s">
        <v>40</v>
      </c>
      <c r="B31" s="97" t="s">
        <v>273</v>
      </c>
      <c r="C31" s="66"/>
      <c r="D31" s="66"/>
      <c r="E31" s="66"/>
      <c r="F31" s="71"/>
      <c r="G31" s="71"/>
      <c r="H31" s="71"/>
    </row>
    <row r="32" spans="1:8" ht="16" thickBot="1">
      <c r="A32" s="69"/>
      <c r="B32" s="69"/>
      <c r="C32" s="69"/>
      <c r="D32" s="69"/>
      <c r="E32" s="69"/>
      <c r="F32" s="69"/>
      <c r="G32" s="69"/>
      <c r="H32" s="69"/>
    </row>
    <row r="33" spans="1:8" ht="18" thickBot="1">
      <c r="A33" s="72" t="s">
        <v>60</v>
      </c>
      <c r="B33" s="73" t="s">
        <v>44</v>
      </c>
      <c r="C33" s="74" t="s">
        <v>61</v>
      </c>
      <c r="D33" s="74" t="s">
        <v>44</v>
      </c>
      <c r="E33" s="75" t="s">
        <v>62</v>
      </c>
      <c r="F33" s="75" t="s">
        <v>44</v>
      </c>
      <c r="G33" s="76" t="s">
        <v>63</v>
      </c>
      <c r="H33" s="76" t="s">
        <v>44</v>
      </c>
    </row>
    <row r="34" spans="1:8" ht="21" thickTop="1" thickBot="1">
      <c r="A34" s="77" t="s">
        <v>233</v>
      </c>
      <c r="B34" s="78">
        <f>SUM(B40+D40+F40+H40)</f>
        <v>18</v>
      </c>
      <c r="C34" s="79" t="s">
        <v>67</v>
      </c>
      <c r="D34" s="80"/>
      <c r="E34" s="273"/>
      <c r="F34" s="273"/>
      <c r="G34" s="273"/>
      <c r="H34" s="274"/>
    </row>
    <row r="35" spans="1:8" ht="17">
      <c r="A35" s="46"/>
      <c r="B35" s="47"/>
      <c r="C35" s="48" t="s">
        <v>269</v>
      </c>
      <c r="D35" s="49">
        <v>3</v>
      </c>
      <c r="E35" s="46"/>
      <c r="F35" s="47"/>
      <c r="G35" s="50" t="s">
        <v>276</v>
      </c>
      <c r="H35" s="51">
        <v>3</v>
      </c>
    </row>
    <row r="36" spans="1:8" ht="17">
      <c r="A36" s="52"/>
      <c r="B36" s="53"/>
      <c r="C36" s="54" t="s">
        <v>270</v>
      </c>
      <c r="D36" s="55">
        <v>3</v>
      </c>
      <c r="E36" s="52"/>
      <c r="F36" s="53"/>
      <c r="G36" s="56" t="s">
        <v>274</v>
      </c>
      <c r="H36" s="57">
        <v>3</v>
      </c>
    </row>
    <row r="37" spans="1:8" ht="17">
      <c r="A37" s="52"/>
      <c r="B37" s="53"/>
      <c r="C37" s="54" t="s">
        <v>271</v>
      </c>
      <c r="D37" s="55">
        <v>3</v>
      </c>
      <c r="E37" s="52"/>
      <c r="F37" s="53"/>
      <c r="G37" s="56" t="s">
        <v>278</v>
      </c>
      <c r="H37" s="57">
        <v>3</v>
      </c>
    </row>
    <row r="38" spans="1:8" ht="16">
      <c r="A38" s="52"/>
      <c r="B38" s="53"/>
      <c r="C38" s="54"/>
      <c r="D38" s="55"/>
      <c r="E38" s="52"/>
      <c r="F38" s="53"/>
      <c r="G38" s="56"/>
      <c r="H38" s="57"/>
    </row>
    <row r="39" spans="1:8" ht="17" thickBot="1">
      <c r="A39" s="58"/>
      <c r="B39" s="59"/>
      <c r="C39" s="60"/>
      <c r="D39" s="61"/>
      <c r="E39" s="58"/>
      <c r="F39" s="59"/>
      <c r="G39" s="62"/>
      <c r="H39" s="63"/>
    </row>
    <row r="40" spans="1:8" ht="17" thickBot="1">
      <c r="A40" s="81" t="s">
        <v>64</v>
      </c>
      <c r="B40" s="82">
        <f>SUM(B35:B39)</f>
        <v>0</v>
      </c>
      <c r="C40" s="83" t="s">
        <v>64</v>
      </c>
      <c r="D40" s="84">
        <f>SUM(D35:D39)</f>
        <v>9</v>
      </c>
      <c r="E40" s="81" t="s">
        <v>64</v>
      </c>
      <c r="F40" s="82">
        <f>SUM(F35:F39)</f>
        <v>0</v>
      </c>
      <c r="G40" s="85" t="s">
        <v>64</v>
      </c>
      <c r="H40" s="86">
        <f>SUM(H35:H39)</f>
        <v>9</v>
      </c>
    </row>
    <row r="41" spans="1:8" ht="21" thickTop="1" thickBot="1">
      <c r="A41" s="77" t="s">
        <v>234</v>
      </c>
      <c r="B41" s="78">
        <f>SUM(B47+D47+F47+H47)</f>
        <v>12</v>
      </c>
      <c r="C41" s="79" t="s">
        <v>67</v>
      </c>
      <c r="D41" s="80"/>
      <c r="E41" s="273"/>
      <c r="F41" s="273"/>
      <c r="G41" s="273"/>
      <c r="H41" s="274"/>
    </row>
    <row r="42" spans="1:8" ht="17">
      <c r="A42" s="46"/>
      <c r="B42" s="47"/>
      <c r="C42" s="48" t="s">
        <v>268</v>
      </c>
      <c r="D42" s="49">
        <v>3</v>
      </c>
      <c r="E42" s="46"/>
      <c r="F42" s="47"/>
      <c r="G42" s="50" t="s">
        <v>279</v>
      </c>
      <c r="H42" s="51">
        <v>3</v>
      </c>
    </row>
    <row r="43" spans="1:8" ht="17">
      <c r="A43" s="52"/>
      <c r="B43" s="53"/>
      <c r="C43" s="54" t="s">
        <v>275</v>
      </c>
      <c r="D43" s="55">
        <v>3</v>
      </c>
      <c r="E43" s="52"/>
      <c r="F43" s="53"/>
      <c r="G43" s="56" t="s">
        <v>281</v>
      </c>
      <c r="H43" s="57">
        <v>2</v>
      </c>
    </row>
    <row r="44" spans="1:8" ht="17">
      <c r="A44" s="52"/>
      <c r="B44" s="53"/>
      <c r="C44" s="54" t="s">
        <v>281</v>
      </c>
      <c r="D44" s="55">
        <v>1</v>
      </c>
      <c r="E44" s="52"/>
      <c r="F44" s="53"/>
      <c r="G44" s="56"/>
      <c r="H44" s="57"/>
    </row>
    <row r="45" spans="1:8" ht="16">
      <c r="A45" s="52"/>
      <c r="B45" s="53"/>
      <c r="C45" s="54"/>
      <c r="D45" s="55"/>
      <c r="E45" s="52"/>
      <c r="F45" s="53"/>
      <c r="G45" s="56"/>
      <c r="H45" s="57"/>
    </row>
    <row r="46" spans="1:8" ht="17" thickBot="1">
      <c r="A46" s="58"/>
      <c r="B46" s="59"/>
      <c r="C46" s="60"/>
      <c r="D46" s="61"/>
      <c r="E46" s="58"/>
      <c r="F46" s="59"/>
      <c r="G46" s="62"/>
      <c r="H46" s="63"/>
    </row>
    <row r="47" spans="1:8" ht="17" thickBot="1">
      <c r="A47" s="81" t="s">
        <v>64</v>
      </c>
      <c r="B47" s="82">
        <f>SUM(B42:B46)</f>
        <v>0</v>
      </c>
      <c r="C47" s="83" t="s">
        <v>64</v>
      </c>
      <c r="D47" s="84">
        <f>SUM(D42:D46)</f>
        <v>7</v>
      </c>
      <c r="E47" s="81" t="s">
        <v>64</v>
      </c>
      <c r="F47" s="82">
        <f>SUM(F42:F46)</f>
        <v>0</v>
      </c>
      <c r="G47" s="85" t="s">
        <v>64</v>
      </c>
      <c r="H47" s="86">
        <f>SUM(H42:H46)</f>
        <v>5</v>
      </c>
    </row>
    <row r="48" spans="1:8" ht="21" thickTop="1" thickBot="1">
      <c r="A48" s="77" t="s">
        <v>266</v>
      </c>
      <c r="B48" s="78">
        <f>SUM(B54+D54+F54+H54)</f>
        <v>0</v>
      </c>
      <c r="C48" s="79" t="s">
        <v>67</v>
      </c>
      <c r="D48" s="80"/>
      <c r="E48" s="273"/>
      <c r="F48" s="273"/>
      <c r="G48" s="273"/>
      <c r="H48" s="274"/>
    </row>
    <row r="49" spans="1:8" ht="16">
      <c r="A49" s="46"/>
      <c r="B49" s="47"/>
      <c r="C49" s="48"/>
      <c r="D49" s="49"/>
      <c r="E49" s="46"/>
      <c r="F49" s="47"/>
      <c r="G49" s="50"/>
      <c r="H49" s="51"/>
    </row>
    <row r="50" spans="1:8" ht="16">
      <c r="A50" s="52"/>
      <c r="B50" s="53"/>
      <c r="C50" s="54"/>
      <c r="D50" s="55"/>
      <c r="E50" s="52"/>
      <c r="F50" s="53"/>
      <c r="G50" s="56"/>
      <c r="H50" s="57"/>
    </row>
    <row r="51" spans="1:8" ht="16">
      <c r="A51" s="52"/>
      <c r="B51" s="53"/>
      <c r="C51" s="54"/>
      <c r="D51" s="55"/>
      <c r="E51" s="52"/>
      <c r="F51" s="53"/>
      <c r="G51" s="56"/>
      <c r="H51" s="57"/>
    </row>
    <row r="52" spans="1:8" ht="16">
      <c r="A52" s="52"/>
      <c r="B52" s="53"/>
      <c r="C52" s="54"/>
      <c r="D52" s="55"/>
      <c r="E52" s="52"/>
      <c r="F52" s="53"/>
      <c r="G52" s="56"/>
      <c r="H52" s="57"/>
    </row>
    <row r="53" spans="1:8" ht="17" thickBot="1">
      <c r="A53" s="58"/>
      <c r="B53" s="59"/>
      <c r="C53" s="60"/>
      <c r="D53" s="61"/>
      <c r="E53" s="58"/>
      <c r="F53" s="59"/>
      <c r="G53" s="62"/>
      <c r="H53" s="63"/>
    </row>
    <row r="54" spans="1:8" ht="17" thickBot="1">
      <c r="A54" s="87" t="s">
        <v>64</v>
      </c>
      <c r="B54" s="88">
        <f>SUM(B49:B53)</f>
        <v>0</v>
      </c>
      <c r="C54" s="89" t="s">
        <v>64</v>
      </c>
      <c r="D54" s="90">
        <f>SUM(D49:D53)</f>
        <v>0</v>
      </c>
      <c r="E54" s="87" t="s">
        <v>64</v>
      </c>
      <c r="F54" s="88">
        <f>SUM(F49:F53)</f>
        <v>0</v>
      </c>
      <c r="G54" s="91" t="s">
        <v>64</v>
      </c>
      <c r="H54" s="92">
        <f>SUM(H49:H53)</f>
        <v>0</v>
      </c>
    </row>
    <row r="55" spans="1:8" ht="20.25" customHeight="1" thickBot="1">
      <c r="A55" s="93"/>
      <c r="B55" s="94"/>
      <c r="C55" s="94"/>
      <c r="D55" s="94"/>
      <c r="E55" s="94"/>
      <c r="F55" s="275" t="s">
        <v>66</v>
      </c>
      <c r="G55" s="275"/>
      <c r="H55" s="95">
        <f>SUM(B40+D40+F40+H40+B47+D47+F47+H47+B54+D54+F54+H54)</f>
        <v>30</v>
      </c>
    </row>
  </sheetData>
  <sheetProtection deleteColumns="0" deleteRows="0" selectLockedCells="1"/>
  <mergeCells count="11">
    <mergeCell ref="G30:H30"/>
    <mergeCell ref="E34:H34"/>
    <mergeCell ref="E41:H41"/>
    <mergeCell ref="E48:H48"/>
    <mergeCell ref="F55:G55"/>
    <mergeCell ref="A28:H28"/>
    <mergeCell ref="G2:H2"/>
    <mergeCell ref="E6:H6"/>
    <mergeCell ref="E13:H13"/>
    <mergeCell ref="E20:H20"/>
    <mergeCell ref="F27:G27"/>
  </mergeCells>
  <pageMargins left="0.34" right="0.2" top="0.45" bottom="0.26" header="0.3" footer="0.19"/>
  <pageSetup orientation="portrait" r:id="rId1"/>
  <ignoredErrors>
    <ignoredError sqref="B3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33CC"/>
    <pageSetUpPr fitToPage="1"/>
  </sheetPr>
  <dimension ref="A1:V67"/>
  <sheetViews>
    <sheetView workbookViewId="0">
      <selection activeCell="E38" sqref="E38"/>
    </sheetView>
  </sheetViews>
  <sheetFormatPr baseColWidth="10" defaultColWidth="8.83203125" defaultRowHeight="15"/>
  <cols>
    <col min="1" max="7" width="35.1640625" customWidth="1"/>
  </cols>
  <sheetData>
    <row r="1" spans="1:22" ht="20.25" customHeight="1">
      <c r="A1" s="111" t="s">
        <v>46</v>
      </c>
      <c r="B1" s="27"/>
      <c r="C1" s="27"/>
      <c r="D1" s="27"/>
      <c r="E1" s="27"/>
      <c r="F1" s="27"/>
      <c r="G1" s="27"/>
      <c r="H1" s="27"/>
      <c r="I1" s="27"/>
      <c r="J1" s="27"/>
      <c r="K1" s="27"/>
      <c r="L1" s="27"/>
      <c r="M1" s="27"/>
      <c r="N1" s="27"/>
      <c r="O1" s="27"/>
      <c r="P1" s="27"/>
      <c r="Q1" s="27"/>
      <c r="R1" s="27"/>
      <c r="S1" s="27"/>
      <c r="T1" s="27"/>
      <c r="U1" s="27"/>
      <c r="V1" s="28"/>
    </row>
    <row r="2" spans="1:22">
      <c r="A2" s="29" t="s">
        <v>57</v>
      </c>
      <c r="B2" s="24"/>
      <c r="C2" s="24"/>
      <c r="D2" s="24"/>
      <c r="E2" s="24"/>
      <c r="F2" s="24"/>
      <c r="G2" s="24"/>
      <c r="H2" s="24"/>
      <c r="I2" s="24"/>
      <c r="J2" s="24"/>
      <c r="K2" s="24"/>
      <c r="L2" s="24"/>
      <c r="M2" s="24"/>
      <c r="N2" s="24"/>
      <c r="O2" s="24"/>
      <c r="P2" s="24"/>
      <c r="Q2" s="24"/>
      <c r="R2" s="24"/>
      <c r="S2" s="24"/>
      <c r="T2" s="24"/>
      <c r="U2" s="24"/>
      <c r="V2" s="30"/>
    </row>
    <row r="3" spans="1:22" ht="4.5" customHeight="1" thickBot="1"/>
    <row r="4" spans="1:22" ht="16" thickBot="1">
      <c r="A4" s="31"/>
      <c r="B4" s="279" t="s">
        <v>47</v>
      </c>
      <c r="C4" s="280"/>
      <c r="D4" s="281"/>
      <c r="E4" s="282" t="s">
        <v>48</v>
      </c>
      <c r="F4" s="283"/>
      <c r="G4" s="284"/>
    </row>
    <row r="5" spans="1:22" ht="34.5" customHeight="1" thickBot="1">
      <c r="A5" s="32" t="s">
        <v>49</v>
      </c>
      <c r="B5" s="33" t="s">
        <v>58</v>
      </c>
      <c r="C5" s="34" t="s">
        <v>58</v>
      </c>
      <c r="D5" s="35" t="s">
        <v>58</v>
      </c>
      <c r="E5" s="36" t="s">
        <v>59</v>
      </c>
      <c r="F5" s="37" t="s">
        <v>58</v>
      </c>
      <c r="G5" s="38" t="s">
        <v>58</v>
      </c>
    </row>
    <row r="6" spans="1:22" ht="32.25" customHeight="1" thickBot="1">
      <c r="A6" s="99" t="s">
        <v>50</v>
      </c>
      <c r="B6" s="100" t="s">
        <v>51</v>
      </c>
      <c r="C6" s="100" t="s">
        <v>51</v>
      </c>
      <c r="D6" s="101" t="s">
        <v>51</v>
      </c>
      <c r="E6" s="100" t="s">
        <v>51</v>
      </c>
      <c r="F6" s="100" t="s">
        <v>51</v>
      </c>
      <c r="G6" s="100" t="s">
        <v>51</v>
      </c>
    </row>
    <row r="7" spans="1:22" ht="21" customHeight="1">
      <c r="A7" s="285" t="s">
        <v>52</v>
      </c>
      <c r="B7" s="286"/>
      <c r="C7" s="286"/>
      <c r="D7" s="286"/>
      <c r="E7" s="286"/>
      <c r="F7" s="286"/>
      <c r="G7" s="287"/>
    </row>
    <row r="8" spans="1:22" ht="13.5" customHeight="1">
      <c r="A8" s="39" t="s">
        <v>53</v>
      </c>
      <c r="B8" s="40" t="s">
        <v>53</v>
      </c>
      <c r="C8" s="40" t="s">
        <v>53</v>
      </c>
      <c r="D8" s="41" t="s">
        <v>53</v>
      </c>
      <c r="E8" s="40" t="s">
        <v>53</v>
      </c>
      <c r="F8" s="40" t="s">
        <v>53</v>
      </c>
      <c r="G8" s="40" t="s">
        <v>53</v>
      </c>
    </row>
    <row r="9" spans="1:22" ht="13.5" customHeight="1">
      <c r="A9" s="182"/>
      <c r="B9" s="183"/>
      <c r="C9" s="183"/>
      <c r="D9" s="184"/>
      <c r="E9" s="183"/>
      <c r="F9" s="183"/>
      <c r="G9" s="183"/>
    </row>
    <row r="10" spans="1:22" ht="13.5" customHeight="1">
      <c r="A10" s="182"/>
      <c r="B10" s="183"/>
      <c r="C10" s="183"/>
      <c r="D10" s="184"/>
      <c r="E10" s="183"/>
      <c r="F10" s="183"/>
      <c r="G10" s="183"/>
    </row>
    <row r="11" spans="1:22" ht="13.5" customHeight="1">
      <c r="A11" s="182"/>
      <c r="B11" s="183"/>
      <c r="C11" s="183"/>
      <c r="D11" s="184"/>
      <c r="E11" s="183"/>
      <c r="F11" s="183"/>
      <c r="G11" s="183"/>
    </row>
    <row r="12" spans="1:22" ht="13.5" customHeight="1">
      <c r="A12" s="182"/>
      <c r="B12" s="183"/>
      <c r="C12" s="183"/>
      <c r="D12" s="184"/>
      <c r="E12" s="183"/>
      <c r="F12" s="183"/>
      <c r="G12" s="183"/>
    </row>
    <row r="13" spans="1:22" ht="13.5" customHeight="1">
      <c r="A13" s="182"/>
      <c r="B13" s="183"/>
      <c r="C13" s="183"/>
      <c r="D13" s="184"/>
      <c r="E13" s="183"/>
      <c r="F13" s="183"/>
      <c r="G13" s="183"/>
    </row>
    <row r="14" spans="1:22" ht="13.5" customHeight="1">
      <c r="A14" s="182"/>
      <c r="B14" s="183"/>
      <c r="C14" s="183"/>
      <c r="D14" s="184"/>
      <c r="E14" s="183"/>
      <c r="F14" s="183"/>
      <c r="G14" s="183"/>
    </row>
    <row r="15" spans="1:22" ht="13.5" customHeight="1">
      <c r="A15" s="182"/>
      <c r="B15" s="183"/>
      <c r="C15" s="183"/>
      <c r="D15" s="184"/>
      <c r="E15" s="183"/>
      <c r="F15" s="183"/>
      <c r="G15" s="183"/>
    </row>
    <row r="16" spans="1:22" ht="13.5" customHeight="1">
      <c r="A16" s="182"/>
      <c r="B16" s="183"/>
      <c r="C16" s="183"/>
      <c r="D16" s="184"/>
      <c r="E16" s="183"/>
      <c r="F16" s="183"/>
      <c r="G16" s="183"/>
    </row>
    <row r="17" spans="1:7" ht="13.5" customHeight="1">
      <c r="A17" s="182"/>
      <c r="B17" s="183"/>
      <c r="C17" s="183"/>
      <c r="D17" s="184"/>
      <c r="E17" s="183"/>
      <c r="F17" s="183"/>
      <c r="G17" s="183"/>
    </row>
    <row r="18" spans="1:7" ht="13.5" customHeight="1">
      <c r="A18" s="182"/>
      <c r="B18" s="183"/>
      <c r="C18" s="183"/>
      <c r="D18" s="184"/>
      <c r="E18" s="183"/>
      <c r="F18" s="183"/>
      <c r="G18" s="183"/>
    </row>
    <row r="19" spans="1:7" ht="13.5" customHeight="1">
      <c r="A19" s="182"/>
      <c r="B19" s="183"/>
      <c r="C19" s="183"/>
      <c r="D19" s="184"/>
      <c r="E19" s="183"/>
      <c r="F19" s="183"/>
      <c r="G19" s="183"/>
    </row>
    <row r="20" spans="1:7" ht="13.5" customHeight="1">
      <c r="A20" s="182"/>
      <c r="B20" s="183"/>
      <c r="C20" s="183"/>
      <c r="D20" s="184"/>
      <c r="E20" s="183"/>
      <c r="F20" s="183"/>
      <c r="G20" s="183"/>
    </row>
    <row r="21" spans="1:7" ht="13.5" customHeight="1">
      <c r="A21" s="182"/>
      <c r="B21" s="183"/>
      <c r="C21" s="183"/>
      <c r="D21" s="184"/>
      <c r="E21" s="183"/>
      <c r="F21" s="183"/>
      <c r="G21" s="183"/>
    </row>
    <row r="22" spans="1:7" ht="13.5" customHeight="1">
      <c r="A22" s="182"/>
      <c r="B22" s="183"/>
      <c r="C22" s="183"/>
      <c r="D22" s="184"/>
      <c r="E22" s="183"/>
      <c r="F22" s="183"/>
      <c r="G22" s="183"/>
    </row>
    <row r="23" spans="1:7" ht="13.5" customHeight="1">
      <c r="A23" s="182"/>
      <c r="B23" s="183"/>
      <c r="C23" s="183"/>
      <c r="D23" s="184"/>
      <c r="E23" s="183"/>
      <c r="F23" s="183"/>
      <c r="G23" s="183"/>
    </row>
    <row r="24" spans="1:7" ht="13.5" customHeight="1">
      <c r="A24" s="182"/>
      <c r="B24" s="183"/>
      <c r="C24" s="183"/>
      <c r="D24" s="184"/>
      <c r="E24" s="183"/>
      <c r="F24" s="183"/>
      <c r="G24" s="183"/>
    </row>
    <row r="25" spans="1:7" ht="13.5" customHeight="1">
      <c r="A25" s="182"/>
      <c r="B25" s="183"/>
      <c r="C25" s="183"/>
      <c r="D25" s="184"/>
      <c r="E25" s="183"/>
      <c r="F25" s="183"/>
      <c r="G25" s="183"/>
    </row>
    <row r="26" spans="1:7" ht="21" customHeight="1">
      <c r="A26" s="288" t="s">
        <v>54</v>
      </c>
      <c r="B26" s="289"/>
      <c r="C26" s="289"/>
      <c r="D26" s="289"/>
      <c r="E26" s="289"/>
      <c r="F26" s="289"/>
      <c r="G26" s="290"/>
    </row>
    <row r="27" spans="1:7" ht="13.5" customHeight="1">
      <c r="A27" s="39" t="s">
        <v>53</v>
      </c>
      <c r="B27" s="40" t="s">
        <v>53</v>
      </c>
      <c r="C27" s="40" t="s">
        <v>53</v>
      </c>
      <c r="D27" s="41" t="s">
        <v>53</v>
      </c>
      <c r="E27" s="40" t="s">
        <v>53</v>
      </c>
      <c r="F27" s="40" t="s">
        <v>53</v>
      </c>
      <c r="G27" s="40" t="s">
        <v>53</v>
      </c>
    </row>
    <row r="28" spans="1:7" ht="13.5" customHeight="1">
      <c r="A28" s="182"/>
      <c r="B28" s="183"/>
      <c r="C28" s="183"/>
      <c r="D28" s="184"/>
      <c r="E28" s="183"/>
      <c r="F28" s="183"/>
      <c r="G28" s="183"/>
    </row>
    <row r="29" spans="1:7" ht="13.5" customHeight="1">
      <c r="A29" s="182"/>
      <c r="B29" s="183"/>
      <c r="C29" s="183"/>
      <c r="D29" s="184"/>
      <c r="E29" s="183"/>
      <c r="F29" s="183"/>
      <c r="G29" s="183"/>
    </row>
    <row r="30" spans="1:7" ht="13.5" customHeight="1">
      <c r="A30" s="182"/>
      <c r="B30" s="183"/>
      <c r="C30" s="183"/>
      <c r="D30" s="184"/>
      <c r="E30" s="183"/>
      <c r="F30" s="183"/>
      <c r="G30" s="183"/>
    </row>
    <row r="31" spans="1:7" ht="13.5" customHeight="1">
      <c r="A31" s="182"/>
      <c r="B31" s="183"/>
      <c r="C31" s="183"/>
      <c r="D31" s="184"/>
      <c r="E31" s="183"/>
      <c r="F31" s="183"/>
      <c r="G31" s="183"/>
    </row>
    <row r="32" spans="1:7" ht="13.5" customHeight="1">
      <c r="A32" s="182"/>
      <c r="B32" s="183"/>
      <c r="C32" s="183"/>
      <c r="D32" s="184"/>
      <c r="E32" s="183"/>
      <c r="F32" s="183"/>
      <c r="G32" s="183"/>
    </row>
    <row r="33" spans="1:7" ht="13.5" customHeight="1">
      <c r="A33" s="182"/>
      <c r="B33" s="183"/>
      <c r="C33" s="183"/>
      <c r="D33" s="184"/>
      <c r="E33" s="183"/>
      <c r="F33" s="183"/>
      <c r="G33" s="183"/>
    </row>
    <row r="34" spans="1:7" ht="13.5" customHeight="1">
      <c r="A34" s="182"/>
      <c r="B34" s="183"/>
      <c r="C34" s="183"/>
      <c r="D34" s="184"/>
      <c r="E34" s="183"/>
      <c r="F34" s="183"/>
      <c r="G34" s="183"/>
    </row>
    <row r="35" spans="1:7" ht="13.5" customHeight="1">
      <c r="A35" s="182"/>
      <c r="B35" s="183"/>
      <c r="C35" s="183"/>
      <c r="D35" s="184"/>
      <c r="E35" s="183"/>
      <c r="F35" s="183"/>
      <c r="G35" s="183"/>
    </row>
    <row r="36" spans="1:7" ht="13.5" customHeight="1">
      <c r="A36" s="182"/>
      <c r="B36" s="183"/>
      <c r="C36" s="183"/>
      <c r="D36" s="184"/>
      <c r="E36" s="183"/>
      <c r="F36" s="183"/>
      <c r="G36" s="183"/>
    </row>
    <row r="37" spans="1:7" ht="13.5" customHeight="1">
      <c r="A37" s="182"/>
      <c r="B37" s="183"/>
      <c r="C37" s="183"/>
      <c r="D37" s="184"/>
      <c r="E37" s="183"/>
      <c r="F37" s="183"/>
      <c r="G37" s="183"/>
    </row>
    <row r="38" spans="1:7" ht="13.5" customHeight="1">
      <c r="A38" s="182"/>
      <c r="B38" s="183"/>
      <c r="C38" s="183"/>
      <c r="D38" s="184"/>
      <c r="E38" s="183"/>
      <c r="F38" s="183"/>
      <c r="G38" s="183"/>
    </row>
    <row r="39" spans="1:7" ht="13.5" customHeight="1">
      <c r="A39" s="182"/>
      <c r="B39" s="183"/>
      <c r="C39" s="183"/>
      <c r="D39" s="184"/>
      <c r="E39" s="183"/>
      <c r="F39" s="183"/>
      <c r="G39" s="183"/>
    </row>
    <row r="40" spans="1:7" ht="13.5" customHeight="1">
      <c r="A40" s="182"/>
      <c r="B40" s="183"/>
      <c r="C40" s="183"/>
      <c r="D40" s="184"/>
      <c r="E40" s="183"/>
      <c r="F40" s="183"/>
      <c r="G40" s="183"/>
    </row>
    <row r="41" spans="1:7" ht="21" customHeight="1">
      <c r="A41" s="276" t="s">
        <v>55</v>
      </c>
      <c r="B41" s="277"/>
      <c r="C41" s="277"/>
      <c r="D41" s="277"/>
      <c r="E41" s="277"/>
      <c r="F41" s="277"/>
      <c r="G41" s="278"/>
    </row>
    <row r="42" spans="1:7" ht="13.5" customHeight="1">
      <c r="A42" s="42" t="s">
        <v>53</v>
      </c>
      <c r="B42" s="43" t="s">
        <v>53</v>
      </c>
      <c r="C42" s="43" t="s">
        <v>53</v>
      </c>
      <c r="D42" s="44" t="s">
        <v>53</v>
      </c>
      <c r="E42" s="43" t="s">
        <v>53</v>
      </c>
      <c r="F42" s="43" t="s">
        <v>53</v>
      </c>
      <c r="G42" s="43" t="s">
        <v>53</v>
      </c>
    </row>
    <row r="43" spans="1:7" ht="13.5" customHeight="1">
      <c r="A43" s="182"/>
      <c r="B43" s="183"/>
      <c r="C43" s="183"/>
      <c r="D43" s="184"/>
      <c r="E43" s="183"/>
      <c r="F43" s="183"/>
      <c r="G43" s="183"/>
    </row>
    <row r="44" spans="1:7" ht="13.5" customHeight="1">
      <c r="A44" s="182"/>
      <c r="B44" s="183"/>
      <c r="C44" s="183"/>
      <c r="D44" s="184"/>
      <c r="E44" s="183"/>
      <c r="F44" s="183"/>
      <c r="G44" s="183"/>
    </row>
    <row r="45" spans="1:7" ht="13.5" customHeight="1">
      <c r="A45" s="182"/>
      <c r="B45" s="183"/>
      <c r="C45" s="183"/>
      <c r="D45" s="184"/>
      <c r="E45" s="183"/>
      <c r="F45" s="183"/>
      <c r="G45" s="183"/>
    </row>
    <row r="46" spans="1:7" ht="13.5" customHeight="1">
      <c r="A46" s="182"/>
      <c r="B46" s="183"/>
      <c r="C46" s="183"/>
      <c r="D46" s="184"/>
      <c r="E46" s="183"/>
      <c r="F46" s="183"/>
      <c r="G46" s="183"/>
    </row>
    <row r="47" spans="1:7" ht="13.5" customHeight="1">
      <c r="A47" s="182"/>
      <c r="B47" s="183"/>
      <c r="C47" s="183"/>
      <c r="D47" s="184"/>
      <c r="E47" s="183"/>
      <c r="F47" s="183"/>
      <c r="G47" s="183"/>
    </row>
    <row r="48" spans="1:7" ht="13.5" customHeight="1">
      <c r="A48" s="182"/>
      <c r="B48" s="183"/>
      <c r="C48" s="183"/>
      <c r="D48" s="184"/>
      <c r="E48" s="183"/>
      <c r="F48" s="183"/>
      <c r="G48" s="183"/>
    </row>
    <row r="49" spans="1:7" ht="13.5" customHeight="1">
      <c r="A49" s="182"/>
      <c r="B49" s="183"/>
      <c r="C49" s="183"/>
      <c r="D49" s="184"/>
      <c r="E49" s="183"/>
      <c r="F49" s="183"/>
      <c r="G49" s="183"/>
    </row>
    <row r="50" spans="1:7" ht="13.5" customHeight="1">
      <c r="A50" s="182"/>
      <c r="B50" s="183"/>
      <c r="C50" s="183"/>
      <c r="D50" s="184"/>
      <c r="E50" s="183"/>
      <c r="F50" s="183"/>
      <c r="G50" s="183"/>
    </row>
    <row r="51" spans="1:7" ht="21" customHeight="1">
      <c r="A51" s="276" t="s">
        <v>56</v>
      </c>
      <c r="B51" s="277"/>
      <c r="C51" s="277"/>
      <c r="D51" s="277"/>
      <c r="E51" s="277"/>
      <c r="F51" s="277"/>
      <c r="G51" s="278"/>
    </row>
    <row r="52" spans="1:7" ht="13.5" customHeight="1">
      <c r="A52" s="42" t="s">
        <v>53</v>
      </c>
      <c r="B52" s="43" t="s">
        <v>53</v>
      </c>
      <c r="C52" s="43" t="s">
        <v>53</v>
      </c>
      <c r="D52" s="44" t="s">
        <v>53</v>
      </c>
      <c r="E52" s="43" t="s">
        <v>53</v>
      </c>
      <c r="F52" s="43" t="s">
        <v>53</v>
      </c>
      <c r="G52" s="43" t="s">
        <v>53</v>
      </c>
    </row>
    <row r="53" spans="1:7" ht="13.5" customHeight="1">
      <c r="A53" s="182"/>
      <c r="B53" s="183"/>
      <c r="C53" s="183"/>
      <c r="D53" s="184"/>
      <c r="E53" s="183"/>
      <c r="F53" s="183"/>
      <c r="G53" s="183"/>
    </row>
    <row r="54" spans="1:7" ht="13.5" customHeight="1">
      <c r="A54" s="182"/>
      <c r="B54" s="183"/>
      <c r="C54" s="183"/>
      <c r="D54" s="184"/>
      <c r="E54" s="183"/>
      <c r="F54" s="183"/>
      <c r="G54" s="183"/>
    </row>
    <row r="55" spans="1:7" ht="13.5" customHeight="1">
      <c r="A55" s="182"/>
      <c r="B55" s="183"/>
      <c r="C55" s="183"/>
      <c r="D55" s="184"/>
      <c r="E55" s="183"/>
      <c r="F55" s="183"/>
      <c r="G55" s="183"/>
    </row>
    <row r="56" spans="1:7" ht="13.5" customHeight="1">
      <c r="A56" s="182"/>
      <c r="B56" s="183"/>
      <c r="C56" s="183"/>
      <c r="D56" s="184"/>
      <c r="E56" s="183"/>
      <c r="F56" s="183"/>
      <c r="G56" s="183"/>
    </row>
    <row r="57" spans="1:7" ht="13.5" customHeight="1">
      <c r="A57" s="182"/>
      <c r="B57" s="183"/>
      <c r="C57" s="183"/>
      <c r="D57" s="184"/>
      <c r="E57" s="183"/>
      <c r="F57" s="183"/>
      <c r="G57" s="183"/>
    </row>
    <row r="58" spans="1:7" ht="13.5" customHeight="1">
      <c r="A58" s="182"/>
      <c r="B58" s="183"/>
      <c r="C58" s="183"/>
      <c r="D58" s="184"/>
      <c r="E58" s="183"/>
      <c r="F58" s="183"/>
      <c r="G58" s="183"/>
    </row>
    <row r="59" spans="1:7" ht="13.5" customHeight="1">
      <c r="A59" s="182"/>
      <c r="B59" s="183"/>
      <c r="C59" s="183"/>
      <c r="D59" s="184"/>
      <c r="E59" s="183"/>
      <c r="F59" s="183"/>
      <c r="G59" s="183"/>
    </row>
    <row r="60" spans="1:7" ht="13.5" customHeight="1">
      <c r="A60" s="182"/>
      <c r="B60" s="183"/>
      <c r="C60" s="183"/>
      <c r="D60" s="184"/>
      <c r="E60" s="183"/>
      <c r="F60" s="183"/>
      <c r="G60" s="183"/>
    </row>
    <row r="61" spans="1:7" ht="13.5" customHeight="1">
      <c r="A61" s="182"/>
      <c r="B61" s="183"/>
      <c r="C61" s="183"/>
      <c r="D61" s="184"/>
      <c r="E61" s="183"/>
      <c r="F61" s="183"/>
      <c r="G61" s="183"/>
    </row>
    <row r="62" spans="1:7" ht="13.5" customHeight="1">
      <c r="A62" s="182"/>
      <c r="B62" s="183"/>
      <c r="C62" s="183"/>
      <c r="D62" s="184"/>
      <c r="E62" s="183"/>
      <c r="F62" s="183"/>
      <c r="G62" s="183"/>
    </row>
    <row r="63" spans="1:7" ht="13.5" customHeight="1">
      <c r="A63" s="182"/>
      <c r="B63" s="183"/>
      <c r="C63" s="183"/>
      <c r="D63" s="184"/>
      <c r="E63" s="183"/>
      <c r="F63" s="183"/>
      <c r="G63" s="183"/>
    </row>
    <row r="64" spans="1:7" ht="13.5" customHeight="1"/>
    <row r="65" ht="13.5" customHeight="1"/>
    <row r="66" ht="13.5" customHeight="1"/>
    <row r="67" ht="13.5" customHeight="1"/>
  </sheetData>
  <mergeCells count="6">
    <mergeCell ref="A51:G51"/>
    <mergeCell ref="B4:D4"/>
    <mergeCell ref="E4:G4"/>
    <mergeCell ref="A7:G7"/>
    <mergeCell ref="A26:G26"/>
    <mergeCell ref="A41:G41"/>
  </mergeCells>
  <pageMargins left="0.27" right="0.21" top="0.41" bottom="0.19" header="0.22" footer="0.15"/>
  <pageSetup paperSize="5" scale="70" fitToHeight="0" orientation="landscape" r:id="rId1"/>
  <headerFooter>
    <oddHeader>&amp;R&amp;P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B7D2B"/>
  </sheetPr>
  <dimension ref="A1:K38"/>
  <sheetViews>
    <sheetView workbookViewId="0">
      <selection activeCell="C5" sqref="C5:G5"/>
    </sheetView>
  </sheetViews>
  <sheetFormatPr baseColWidth="10" defaultColWidth="9.1640625" defaultRowHeight="15"/>
  <cols>
    <col min="1" max="1" width="16.5" style="172" customWidth="1"/>
    <col min="2" max="2" width="4.83203125" style="172" customWidth="1"/>
    <col min="3" max="4" width="14.5" style="172" customWidth="1"/>
    <col min="5" max="5" width="8.1640625" style="172" customWidth="1"/>
    <col min="6" max="7" width="14.5" style="172" customWidth="1"/>
    <col min="8" max="8" width="4.5" style="172" customWidth="1"/>
    <col min="9" max="9" width="62" style="172" customWidth="1"/>
    <col min="10" max="10" width="9.1640625" style="172"/>
    <col min="11" max="11" width="6.83203125" style="172" customWidth="1"/>
    <col min="12" max="16384" width="9.1640625" style="172"/>
  </cols>
  <sheetData>
    <row r="1" spans="1:11" s="116" customFormat="1" ht="62.25" customHeight="1">
      <c r="C1" s="179"/>
      <c r="D1" s="179"/>
      <c r="E1" s="180" t="s">
        <v>87</v>
      </c>
      <c r="F1" s="179"/>
      <c r="G1" s="179"/>
      <c r="H1" s="179"/>
    </row>
    <row r="2" spans="1:11" ht="13.5" customHeight="1">
      <c r="D2" s="173"/>
      <c r="E2" s="173"/>
      <c r="F2" s="173"/>
      <c r="G2" s="173"/>
      <c r="H2" s="174" t="s">
        <v>217</v>
      </c>
      <c r="J2" s="173"/>
      <c r="K2" s="173"/>
    </row>
    <row r="3" spans="1:11" ht="11.25" customHeight="1">
      <c r="A3" s="173"/>
      <c r="C3" s="173"/>
      <c r="D3" s="173"/>
      <c r="E3" s="173"/>
      <c r="F3" s="173"/>
      <c r="G3" s="173"/>
      <c r="H3" s="178" t="s">
        <v>224</v>
      </c>
      <c r="I3" s="173"/>
      <c r="J3" s="173"/>
      <c r="K3" s="173"/>
    </row>
    <row r="4" spans="1:11" ht="17" thickBot="1">
      <c r="B4" s="175"/>
      <c r="C4" s="303" t="s">
        <v>86</v>
      </c>
      <c r="D4" s="303"/>
      <c r="E4" s="303"/>
      <c r="F4" s="303"/>
      <c r="G4" s="303"/>
      <c r="H4" s="175"/>
    </row>
    <row r="5" spans="1:11" ht="32" thickBot="1">
      <c r="B5" s="175"/>
      <c r="C5" s="300" t="s">
        <v>80</v>
      </c>
      <c r="D5" s="301"/>
      <c r="E5" s="301"/>
      <c r="F5" s="301"/>
      <c r="G5" s="302"/>
      <c r="H5" s="175"/>
    </row>
    <row r="6" spans="1:11">
      <c r="B6" s="175"/>
      <c r="C6" s="175"/>
      <c r="D6" s="175"/>
      <c r="E6" s="175"/>
      <c r="F6" s="175"/>
      <c r="G6" s="175"/>
      <c r="H6" s="175"/>
      <c r="I6" s="181"/>
    </row>
    <row r="7" spans="1:11" ht="9.75" customHeight="1"/>
    <row r="8" spans="1:11" ht="18" customHeight="1" thickBot="1">
      <c r="C8" s="304" t="s">
        <v>144</v>
      </c>
      <c r="D8" s="304"/>
      <c r="E8" s="304"/>
      <c r="F8" s="304"/>
      <c r="G8" s="304"/>
    </row>
    <row r="9" spans="1:11" ht="52.5" customHeight="1" thickTop="1" thickBot="1">
      <c r="C9" s="306" t="str">
        <f>VLOOKUP('Look it up'!$C$5, 'Glossary Item'!$A$1:$D$250, 2, FALSE)</f>
        <v>Academic Degree</v>
      </c>
      <c r="D9" s="307"/>
      <c r="E9" s="307"/>
      <c r="F9" s="307"/>
      <c r="G9" s="308"/>
    </row>
    <row r="10" spans="1:11" ht="16" thickTop="1">
      <c r="D10" s="176"/>
      <c r="E10" s="176"/>
      <c r="F10" s="176"/>
      <c r="G10" s="176"/>
    </row>
    <row r="11" spans="1:11" ht="17" thickBot="1">
      <c r="C11" s="305" t="s">
        <v>145</v>
      </c>
      <c r="D11" s="305"/>
      <c r="E11" s="305"/>
      <c r="F11" s="305"/>
      <c r="G11" s="305"/>
    </row>
    <row r="12" spans="1:11" ht="60.75" customHeight="1" thickTop="1">
      <c r="B12" s="291" t="str">
        <f>VLOOKUP('Look it up'!$C$5, 'Glossary Item'!A1:D250, 3, FALSE)</f>
        <v>An index of bachelor and postgraduate degrees is on the eCatalog:  http://ecatalog.calstatela.edu/content.php?catoid=25&amp;navoid=2546</v>
      </c>
      <c r="C12" s="292"/>
      <c r="D12" s="292"/>
      <c r="E12" s="292"/>
      <c r="F12" s="292"/>
      <c r="G12" s="292"/>
      <c r="H12" s="293"/>
    </row>
    <row r="13" spans="1:11" ht="20.25" customHeight="1">
      <c r="B13" s="294"/>
      <c r="C13" s="295"/>
      <c r="D13" s="295"/>
      <c r="E13" s="295"/>
      <c r="F13" s="295"/>
      <c r="G13" s="295"/>
      <c r="H13" s="296"/>
    </row>
    <row r="14" spans="1:11" ht="16.5" customHeight="1">
      <c r="B14" s="294"/>
      <c r="C14" s="295"/>
      <c r="D14" s="295"/>
      <c r="E14" s="295"/>
      <c r="F14" s="295"/>
      <c r="G14" s="295"/>
      <c r="H14" s="296"/>
    </row>
    <row r="15" spans="1:11" ht="16.5" customHeight="1">
      <c r="B15" s="294"/>
      <c r="C15" s="295"/>
      <c r="D15" s="295"/>
      <c r="E15" s="295"/>
      <c r="F15" s="295"/>
      <c r="G15" s="295"/>
      <c r="H15" s="296"/>
    </row>
    <row r="16" spans="1:11" ht="16.5" customHeight="1">
      <c r="B16" s="294"/>
      <c r="C16" s="295"/>
      <c r="D16" s="295"/>
      <c r="E16" s="295"/>
      <c r="F16" s="295"/>
      <c r="G16" s="295"/>
      <c r="H16" s="296"/>
    </row>
    <row r="17" spans="2:8" ht="16.5" customHeight="1">
      <c r="B17" s="294"/>
      <c r="C17" s="295"/>
      <c r="D17" s="295"/>
      <c r="E17" s="295"/>
      <c r="F17" s="295"/>
      <c r="G17" s="295"/>
      <c r="H17" s="296"/>
    </row>
    <row r="18" spans="2:8" ht="16.5" customHeight="1">
      <c r="B18" s="294"/>
      <c r="C18" s="295"/>
      <c r="D18" s="295"/>
      <c r="E18" s="295"/>
      <c r="F18" s="295"/>
      <c r="G18" s="295"/>
      <c r="H18" s="296"/>
    </row>
    <row r="19" spans="2:8" ht="16.5" customHeight="1">
      <c r="B19" s="294"/>
      <c r="C19" s="295"/>
      <c r="D19" s="295"/>
      <c r="E19" s="295"/>
      <c r="F19" s="295"/>
      <c r="G19" s="295"/>
      <c r="H19" s="296"/>
    </row>
    <row r="20" spans="2:8" ht="16.5" customHeight="1">
      <c r="B20" s="294"/>
      <c r="C20" s="295"/>
      <c r="D20" s="295"/>
      <c r="E20" s="295"/>
      <c r="F20" s="295"/>
      <c r="G20" s="295"/>
      <c r="H20" s="296"/>
    </row>
    <row r="21" spans="2:8" ht="16.5" customHeight="1">
      <c r="B21" s="294"/>
      <c r="C21" s="295"/>
      <c r="D21" s="295"/>
      <c r="E21" s="295"/>
      <c r="F21" s="295"/>
      <c r="G21" s="295"/>
      <c r="H21" s="296"/>
    </row>
    <row r="22" spans="2:8" ht="16.5" customHeight="1">
      <c r="B22" s="294"/>
      <c r="C22" s="295"/>
      <c r="D22" s="295"/>
      <c r="E22" s="295"/>
      <c r="F22" s="295"/>
      <c r="G22" s="295"/>
      <c r="H22" s="296"/>
    </row>
    <row r="23" spans="2:8" ht="16.5" customHeight="1">
      <c r="B23" s="294"/>
      <c r="C23" s="295"/>
      <c r="D23" s="295"/>
      <c r="E23" s="295"/>
      <c r="F23" s="295"/>
      <c r="G23" s="295"/>
      <c r="H23" s="296"/>
    </row>
    <row r="24" spans="2:8" ht="16.5" customHeight="1" thickBot="1">
      <c r="B24" s="297"/>
      <c r="C24" s="298"/>
      <c r="D24" s="298"/>
      <c r="E24" s="298"/>
      <c r="F24" s="298"/>
      <c r="G24" s="298"/>
      <c r="H24" s="299"/>
    </row>
    <row r="25" spans="2:8" ht="15" customHeight="1" thickTop="1"/>
    <row r="26" spans="2:8" ht="15" customHeight="1"/>
    <row r="27" spans="2:8" ht="15" customHeight="1"/>
    <row r="28" spans="2:8" ht="15" customHeight="1"/>
    <row r="29" spans="2:8" ht="15" customHeight="1"/>
    <row r="30" spans="2:8" ht="15.75" customHeight="1"/>
    <row r="38" spans="1:1">
      <c r="A38" s="177">
        <v>3830</v>
      </c>
    </row>
  </sheetData>
  <sheetProtection algorithmName="SHA-512" hashValue="lz8eWhoxYp9oXZwO6LTkPETtL8cFqQulZ3Y02TunjoXqCcT3YKJ3L5ig7Af7ACTZhRaPC2KVG5i5BTXVSdbiLQ==" saltValue="NimKMInS9SS92ZRNACviNA==" spinCount="100000" sheet="1" objects="1" scenarios="1" selectLockedCells="1"/>
  <mergeCells count="6">
    <mergeCell ref="B12:H24"/>
    <mergeCell ref="C5:G5"/>
    <mergeCell ref="C4:G4"/>
    <mergeCell ref="C8:G8"/>
    <mergeCell ref="C11:G11"/>
    <mergeCell ref="C9:G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0000"/>
  </sheetPr>
  <dimension ref="A1:G260"/>
  <sheetViews>
    <sheetView zoomScale="112" zoomScaleNormal="112" workbookViewId="0">
      <selection activeCell="A261" sqref="A261"/>
    </sheetView>
  </sheetViews>
  <sheetFormatPr baseColWidth="10" defaultColWidth="9.1640625" defaultRowHeight="16"/>
  <cols>
    <col min="1" max="1" width="23.5" style="170" customWidth="1"/>
    <col min="2" max="2" width="33.5" style="171" customWidth="1"/>
    <col min="3" max="3" width="77.6640625" style="171" customWidth="1"/>
    <col min="4" max="4" width="11.1640625" style="162" customWidth="1"/>
    <col min="5" max="5" width="5.83203125" style="162" customWidth="1"/>
    <col min="6" max="16384" width="9.1640625" style="162"/>
  </cols>
  <sheetData>
    <row r="1" spans="1:7" ht="17">
      <c r="A1" s="229" t="s">
        <v>160</v>
      </c>
      <c r="B1" s="230" t="s">
        <v>161</v>
      </c>
      <c r="C1" s="230"/>
      <c r="D1" s="231">
        <v>43070</v>
      </c>
      <c r="E1" s="232" t="s">
        <v>146</v>
      </c>
      <c r="F1" s="161"/>
    </row>
    <row r="2" spans="1:7" ht="48">
      <c r="A2" s="229" t="s">
        <v>152</v>
      </c>
      <c r="B2" s="230" t="s">
        <v>153</v>
      </c>
      <c r="C2" s="230" t="s">
        <v>154</v>
      </c>
      <c r="D2" s="231">
        <v>43070</v>
      </c>
      <c r="E2" s="232" t="s">
        <v>146</v>
      </c>
      <c r="F2" s="161"/>
    </row>
    <row r="3" spans="1:7" ht="17">
      <c r="A3" s="229" t="s">
        <v>155</v>
      </c>
      <c r="B3" s="233" t="s">
        <v>171</v>
      </c>
      <c r="C3" s="230" t="s">
        <v>172</v>
      </c>
      <c r="D3" s="231">
        <v>43070</v>
      </c>
      <c r="E3" s="232" t="s">
        <v>146</v>
      </c>
      <c r="F3" s="161"/>
    </row>
    <row r="4" spans="1:7" ht="17">
      <c r="A4" s="229" t="s">
        <v>125</v>
      </c>
      <c r="B4" s="230" t="s">
        <v>126</v>
      </c>
      <c r="C4" s="230" t="s">
        <v>127</v>
      </c>
      <c r="D4" s="231">
        <v>43070</v>
      </c>
      <c r="E4" s="232" t="s">
        <v>146</v>
      </c>
      <c r="F4" s="161"/>
    </row>
    <row r="5" spans="1:7" ht="64">
      <c r="A5" s="234" t="s">
        <v>100</v>
      </c>
      <c r="B5" s="235" t="s">
        <v>147</v>
      </c>
      <c r="C5" s="235" t="s">
        <v>180</v>
      </c>
      <c r="D5" s="231">
        <v>43070</v>
      </c>
      <c r="E5" s="232" t="s">
        <v>146</v>
      </c>
      <c r="F5" s="161"/>
    </row>
    <row r="6" spans="1:7" ht="32">
      <c r="A6" s="229" t="s">
        <v>139</v>
      </c>
      <c r="B6" s="230" t="s">
        <v>140</v>
      </c>
      <c r="C6" s="230" t="s">
        <v>141</v>
      </c>
      <c r="D6" s="231">
        <v>43070</v>
      </c>
      <c r="E6" s="232" t="s">
        <v>146</v>
      </c>
      <c r="F6" s="161"/>
    </row>
    <row r="7" spans="1:7" ht="32">
      <c r="A7" s="234" t="s">
        <v>162</v>
      </c>
      <c r="B7" s="235" t="s">
        <v>165</v>
      </c>
      <c r="C7" s="235" t="s">
        <v>166</v>
      </c>
      <c r="D7" s="231">
        <v>43070</v>
      </c>
      <c r="E7" s="232" t="s">
        <v>146</v>
      </c>
      <c r="F7" s="161"/>
    </row>
    <row r="8" spans="1:7" ht="32">
      <c r="A8" s="234" t="s">
        <v>84</v>
      </c>
      <c r="B8" s="235" t="s">
        <v>219</v>
      </c>
      <c r="C8" s="232" t="s">
        <v>220</v>
      </c>
      <c r="D8" s="231">
        <v>43070</v>
      </c>
      <c r="E8" s="232" t="s">
        <v>146</v>
      </c>
      <c r="F8" s="161"/>
      <c r="G8" s="115"/>
    </row>
    <row r="9" spans="1:7" ht="32">
      <c r="A9" s="234" t="s">
        <v>163</v>
      </c>
      <c r="B9" s="235" t="s">
        <v>223</v>
      </c>
      <c r="C9" s="235" t="s">
        <v>164</v>
      </c>
      <c r="D9" s="231">
        <v>43070</v>
      </c>
      <c r="E9" s="232" t="s">
        <v>146</v>
      </c>
      <c r="F9" s="161"/>
    </row>
    <row r="10" spans="1:7" ht="17">
      <c r="A10" s="234" t="s">
        <v>111</v>
      </c>
      <c r="B10" s="235"/>
      <c r="C10" s="235"/>
      <c r="D10" s="231">
        <v>43070</v>
      </c>
      <c r="E10" s="232" t="s">
        <v>146</v>
      </c>
      <c r="F10" s="161"/>
    </row>
    <row r="11" spans="1:7" ht="48">
      <c r="A11" s="229" t="s">
        <v>197</v>
      </c>
      <c r="B11" s="230" t="s">
        <v>120</v>
      </c>
      <c r="C11" s="230" t="s">
        <v>225</v>
      </c>
      <c r="D11" s="231">
        <v>43070</v>
      </c>
      <c r="E11" s="232" t="s">
        <v>146</v>
      </c>
      <c r="F11" s="161"/>
    </row>
    <row r="12" spans="1:7" ht="17">
      <c r="A12" s="229" t="s">
        <v>156</v>
      </c>
      <c r="B12" s="230"/>
      <c r="C12" s="230"/>
      <c r="D12" s="231">
        <v>43070</v>
      </c>
      <c r="E12" s="232" t="s">
        <v>146</v>
      </c>
      <c r="F12" s="161"/>
    </row>
    <row r="13" spans="1:7" ht="17">
      <c r="A13" s="229" t="s">
        <v>114</v>
      </c>
      <c r="B13" s="230"/>
      <c r="C13" s="230" t="s">
        <v>115</v>
      </c>
      <c r="D13" s="231">
        <v>43070</v>
      </c>
      <c r="E13" s="232" t="s">
        <v>146</v>
      </c>
      <c r="F13" s="161"/>
    </row>
    <row r="14" spans="1:7" ht="48">
      <c r="A14" s="229" t="s">
        <v>158</v>
      </c>
      <c r="B14" s="230"/>
      <c r="C14" s="230" t="s">
        <v>226</v>
      </c>
      <c r="D14" s="231">
        <v>43070</v>
      </c>
      <c r="E14" s="232" t="s">
        <v>146</v>
      </c>
      <c r="F14" s="161"/>
    </row>
    <row r="15" spans="1:7" ht="48">
      <c r="A15" s="229" t="s">
        <v>120</v>
      </c>
      <c r="B15" s="230" t="s">
        <v>218</v>
      </c>
      <c r="C15" s="230" t="s">
        <v>225</v>
      </c>
      <c r="D15" s="231">
        <v>43070</v>
      </c>
      <c r="E15" s="232" t="s">
        <v>146</v>
      </c>
      <c r="F15" s="161"/>
    </row>
    <row r="16" spans="1:7" ht="17">
      <c r="A16" s="234" t="s">
        <v>17</v>
      </c>
      <c r="B16" s="235" t="s">
        <v>183</v>
      </c>
      <c r="C16" s="235" t="s">
        <v>193</v>
      </c>
      <c r="D16" s="231">
        <v>43070</v>
      </c>
      <c r="E16" s="232" t="s">
        <v>146</v>
      </c>
      <c r="F16" s="161"/>
    </row>
    <row r="17" spans="1:6" ht="32">
      <c r="A17" s="234" t="s">
        <v>80</v>
      </c>
      <c r="B17" s="235" t="s">
        <v>142</v>
      </c>
      <c r="C17" s="235" t="s">
        <v>143</v>
      </c>
      <c r="D17" s="231">
        <v>43070</v>
      </c>
      <c r="E17" s="232" t="s">
        <v>146</v>
      </c>
      <c r="F17" s="161"/>
    </row>
    <row r="18" spans="1:6" ht="64">
      <c r="A18" s="229" t="s">
        <v>131</v>
      </c>
      <c r="B18" s="230" t="s">
        <v>132</v>
      </c>
      <c r="C18" s="230" t="s">
        <v>133</v>
      </c>
      <c r="D18" s="231">
        <v>43070</v>
      </c>
      <c r="E18" s="232" t="s">
        <v>146</v>
      </c>
      <c r="F18" s="161"/>
    </row>
    <row r="19" spans="1:6" ht="32">
      <c r="A19" s="234" t="s">
        <v>106</v>
      </c>
      <c r="B19" s="230" t="s">
        <v>194</v>
      </c>
      <c r="C19" s="230" t="s">
        <v>195</v>
      </c>
      <c r="D19" s="231">
        <v>43070</v>
      </c>
      <c r="E19" s="232" t="s">
        <v>146</v>
      </c>
      <c r="F19" s="161"/>
    </row>
    <row r="20" spans="1:6" ht="17">
      <c r="A20" s="234" t="s">
        <v>107</v>
      </c>
      <c r="B20" s="230"/>
      <c r="C20" s="230"/>
      <c r="D20" s="231">
        <v>43070</v>
      </c>
      <c r="E20" s="232" t="s">
        <v>146</v>
      </c>
      <c r="F20" s="161"/>
    </row>
    <row r="21" spans="1:6" ht="17">
      <c r="A21" s="234" t="s">
        <v>83</v>
      </c>
      <c r="B21" s="235" t="s">
        <v>167</v>
      </c>
      <c r="C21" s="235" t="s">
        <v>220</v>
      </c>
      <c r="D21" s="231">
        <v>43070</v>
      </c>
      <c r="E21" s="232" t="s">
        <v>146</v>
      </c>
      <c r="F21" s="161"/>
    </row>
    <row r="22" spans="1:6" ht="32">
      <c r="A22" s="229" t="s">
        <v>137</v>
      </c>
      <c r="B22" s="230" t="s">
        <v>138</v>
      </c>
      <c r="C22" s="230"/>
      <c r="D22" s="231">
        <v>43070</v>
      </c>
      <c r="E22" s="232" t="s">
        <v>146</v>
      </c>
      <c r="F22" s="161"/>
    </row>
    <row r="23" spans="1:6" ht="48">
      <c r="A23" s="229" t="s">
        <v>128</v>
      </c>
      <c r="B23" s="230" t="s">
        <v>129</v>
      </c>
      <c r="C23" s="230" t="s">
        <v>130</v>
      </c>
      <c r="D23" s="231">
        <v>43070</v>
      </c>
      <c r="E23" s="232" t="s">
        <v>146</v>
      </c>
      <c r="F23" s="161"/>
    </row>
    <row r="24" spans="1:6" ht="17">
      <c r="A24" s="229" t="s">
        <v>122</v>
      </c>
      <c r="B24" s="230" t="s">
        <v>124</v>
      </c>
      <c r="C24" s="230"/>
      <c r="D24" s="231">
        <v>43070</v>
      </c>
      <c r="E24" s="232" t="s">
        <v>146</v>
      </c>
      <c r="F24" s="161"/>
    </row>
    <row r="25" spans="1:6" ht="17">
      <c r="A25" s="234" t="s">
        <v>91</v>
      </c>
      <c r="B25" s="235"/>
      <c r="C25" s="235" t="s">
        <v>202</v>
      </c>
      <c r="D25" s="231">
        <v>43070</v>
      </c>
      <c r="E25" s="232" t="s">
        <v>146</v>
      </c>
      <c r="F25" s="161"/>
    </row>
    <row r="26" spans="1:6" ht="48">
      <c r="A26" s="234" t="s">
        <v>112</v>
      </c>
      <c r="B26" s="230"/>
      <c r="C26" s="230" t="s">
        <v>113</v>
      </c>
      <c r="D26" s="231">
        <v>43070</v>
      </c>
      <c r="E26" s="232" t="s">
        <v>146</v>
      </c>
      <c r="F26" s="161"/>
    </row>
    <row r="27" spans="1:6" ht="17">
      <c r="A27" s="234" t="s">
        <v>108</v>
      </c>
      <c r="B27" s="230"/>
      <c r="C27" s="230"/>
      <c r="D27" s="231">
        <v>43070</v>
      </c>
      <c r="E27" s="232" t="s">
        <v>146</v>
      </c>
      <c r="F27" s="161"/>
    </row>
    <row r="28" spans="1:6" ht="80">
      <c r="A28" s="229" t="s">
        <v>134</v>
      </c>
      <c r="B28" s="230" t="s">
        <v>135</v>
      </c>
      <c r="C28" s="230" t="s">
        <v>136</v>
      </c>
      <c r="D28" s="231">
        <v>43070</v>
      </c>
      <c r="E28" s="232" t="s">
        <v>146</v>
      </c>
      <c r="F28" s="161"/>
    </row>
    <row r="29" spans="1:6" ht="32">
      <c r="A29" s="234" t="s">
        <v>93</v>
      </c>
      <c r="B29" s="235"/>
      <c r="C29" s="235" t="s">
        <v>200</v>
      </c>
      <c r="D29" s="231">
        <v>43070</v>
      </c>
      <c r="E29" s="232" t="s">
        <v>146</v>
      </c>
      <c r="F29" s="161"/>
    </row>
    <row r="30" spans="1:6" ht="17">
      <c r="A30" s="229" t="s">
        <v>159</v>
      </c>
      <c r="B30" s="230"/>
      <c r="C30" s="230" t="s">
        <v>227</v>
      </c>
      <c r="D30" s="231">
        <v>43070</v>
      </c>
      <c r="E30" s="232" t="s">
        <v>146</v>
      </c>
      <c r="F30" s="161"/>
    </row>
    <row r="31" spans="1:6" ht="17">
      <c r="A31" s="229" t="s">
        <v>196</v>
      </c>
      <c r="B31" s="230" t="s">
        <v>198</v>
      </c>
      <c r="C31" s="230" t="s">
        <v>199</v>
      </c>
      <c r="D31" s="231">
        <v>43070</v>
      </c>
      <c r="E31" s="232" t="s">
        <v>146</v>
      </c>
      <c r="F31" s="161"/>
    </row>
    <row r="32" spans="1:6" ht="17">
      <c r="A32" s="229" t="s">
        <v>117</v>
      </c>
      <c r="B32" s="230" t="s">
        <v>151</v>
      </c>
      <c r="C32" s="230"/>
      <c r="D32" s="231">
        <v>43070</v>
      </c>
      <c r="E32" s="232" t="s">
        <v>146</v>
      </c>
      <c r="F32" s="161"/>
    </row>
    <row r="33" spans="1:6" ht="32">
      <c r="A33" s="234" t="s">
        <v>96</v>
      </c>
      <c r="B33" s="235" t="s">
        <v>97</v>
      </c>
      <c r="C33" s="235" t="s">
        <v>205</v>
      </c>
      <c r="D33" s="231">
        <v>43070</v>
      </c>
      <c r="E33" s="232" t="s">
        <v>146</v>
      </c>
      <c r="F33" s="161"/>
    </row>
    <row r="34" spans="1:6" ht="32">
      <c r="A34" s="234" t="s">
        <v>97</v>
      </c>
      <c r="B34" s="235" t="s">
        <v>206</v>
      </c>
      <c r="C34" s="235" t="s">
        <v>205</v>
      </c>
      <c r="D34" s="231">
        <v>43070</v>
      </c>
      <c r="E34" s="232" t="s">
        <v>146</v>
      </c>
      <c r="F34" s="161"/>
    </row>
    <row r="35" spans="1:6" ht="17">
      <c r="A35" s="234" t="s">
        <v>81</v>
      </c>
      <c r="B35" s="235"/>
      <c r="C35" s="235"/>
      <c r="D35" s="231">
        <v>43070</v>
      </c>
      <c r="E35" s="232" t="s">
        <v>146</v>
      </c>
      <c r="F35" s="161"/>
    </row>
    <row r="36" spans="1:6" ht="17">
      <c r="A36" s="234" t="s">
        <v>90</v>
      </c>
      <c r="B36" s="235"/>
      <c r="C36" s="235"/>
      <c r="D36" s="231">
        <v>43070</v>
      </c>
      <c r="E36" s="232" t="s">
        <v>146</v>
      </c>
      <c r="F36" s="161"/>
    </row>
    <row r="37" spans="1:6" ht="17">
      <c r="A37" s="234" t="s">
        <v>89</v>
      </c>
      <c r="B37" s="235"/>
      <c r="C37" s="235"/>
      <c r="D37" s="231">
        <v>43070</v>
      </c>
      <c r="E37" s="232" t="s">
        <v>146</v>
      </c>
      <c r="F37" s="161"/>
    </row>
    <row r="38" spans="1:6" ht="48">
      <c r="A38" s="234" t="s">
        <v>103</v>
      </c>
      <c r="B38" s="235" t="s">
        <v>104</v>
      </c>
      <c r="C38" s="235" t="s">
        <v>169</v>
      </c>
      <c r="D38" s="231">
        <v>43070</v>
      </c>
      <c r="E38" s="232" t="s">
        <v>146</v>
      </c>
      <c r="F38" s="161"/>
    </row>
    <row r="39" spans="1:6" ht="48">
      <c r="A39" s="234" t="s">
        <v>104</v>
      </c>
      <c r="B39" s="235" t="s">
        <v>168</v>
      </c>
      <c r="C39" s="235" t="s">
        <v>169</v>
      </c>
      <c r="D39" s="231">
        <v>43070</v>
      </c>
      <c r="E39" s="232" t="s">
        <v>146</v>
      </c>
      <c r="F39" s="161"/>
    </row>
    <row r="40" spans="1:6" ht="17">
      <c r="A40" s="229" t="s">
        <v>148</v>
      </c>
      <c r="B40" s="230" t="s">
        <v>149</v>
      </c>
      <c r="C40" s="230" t="s">
        <v>207</v>
      </c>
      <c r="D40" s="231">
        <v>43070</v>
      </c>
      <c r="E40" s="232" t="s">
        <v>146</v>
      </c>
      <c r="F40" s="161"/>
    </row>
    <row r="41" spans="1:6" ht="17">
      <c r="A41" s="234" t="s">
        <v>82</v>
      </c>
      <c r="B41" s="235"/>
      <c r="C41" s="235" t="s">
        <v>221</v>
      </c>
      <c r="D41" s="231">
        <v>43070</v>
      </c>
      <c r="E41" s="232" t="s">
        <v>146</v>
      </c>
      <c r="F41" s="161"/>
    </row>
    <row r="42" spans="1:6" ht="17">
      <c r="A42" s="229" t="s">
        <v>76</v>
      </c>
      <c r="B42" s="230" t="s">
        <v>150</v>
      </c>
      <c r="C42" s="230"/>
      <c r="D42" s="231">
        <v>43070</v>
      </c>
      <c r="E42" s="232" t="s">
        <v>146</v>
      </c>
      <c r="F42" s="161"/>
    </row>
    <row r="43" spans="1:6" ht="17">
      <c r="A43" s="234" t="s">
        <v>88</v>
      </c>
      <c r="B43" s="235" t="s">
        <v>203</v>
      </c>
      <c r="C43" s="235" t="s">
        <v>204</v>
      </c>
      <c r="D43" s="231">
        <v>43070</v>
      </c>
      <c r="E43" s="232" t="s">
        <v>146</v>
      </c>
      <c r="F43" s="161"/>
    </row>
    <row r="44" spans="1:6" ht="32">
      <c r="A44" s="229" t="s">
        <v>118</v>
      </c>
      <c r="B44" s="230" t="s">
        <v>123</v>
      </c>
      <c r="C44" s="230" t="s">
        <v>119</v>
      </c>
      <c r="D44" s="231">
        <v>43070</v>
      </c>
      <c r="E44" s="232" t="s">
        <v>146</v>
      </c>
      <c r="F44" s="161"/>
    </row>
    <row r="45" spans="1:6" ht="80">
      <c r="A45" s="234" t="s">
        <v>98</v>
      </c>
      <c r="B45" s="235" t="s">
        <v>179</v>
      </c>
      <c r="C45" s="235" t="s">
        <v>178</v>
      </c>
      <c r="D45" s="231">
        <v>43070</v>
      </c>
      <c r="E45" s="232" t="s">
        <v>146</v>
      </c>
      <c r="F45" s="161"/>
    </row>
    <row r="46" spans="1:6" ht="32">
      <c r="A46" s="229" t="s">
        <v>173</v>
      </c>
      <c r="B46" s="230" t="s">
        <v>208</v>
      </c>
      <c r="C46" s="230" t="s">
        <v>213</v>
      </c>
      <c r="D46" s="231">
        <v>43070</v>
      </c>
      <c r="E46" s="232" t="s">
        <v>146</v>
      </c>
      <c r="F46" s="161"/>
    </row>
    <row r="47" spans="1:6" ht="17">
      <c r="A47" s="234" t="s">
        <v>109</v>
      </c>
      <c r="B47" s="230"/>
      <c r="C47" s="230" t="s">
        <v>182</v>
      </c>
      <c r="D47" s="231">
        <v>43070</v>
      </c>
      <c r="E47" s="232" t="s">
        <v>146</v>
      </c>
      <c r="F47" s="161"/>
    </row>
    <row r="48" spans="1:6" ht="17">
      <c r="A48" s="234" t="s">
        <v>110</v>
      </c>
      <c r="B48" s="230"/>
      <c r="C48" s="230"/>
      <c r="D48" s="231">
        <v>43070</v>
      </c>
      <c r="E48" s="232" t="s">
        <v>146</v>
      </c>
      <c r="F48" s="161"/>
    </row>
    <row r="49" spans="1:6" ht="17">
      <c r="A49" s="234" t="s">
        <v>102</v>
      </c>
      <c r="B49" s="235" t="s">
        <v>201</v>
      </c>
      <c r="C49" s="235"/>
      <c r="D49" s="231">
        <v>43070</v>
      </c>
      <c r="E49" s="232" t="s">
        <v>146</v>
      </c>
      <c r="F49" s="161"/>
    </row>
    <row r="50" spans="1:6" ht="17">
      <c r="A50" s="234" t="s">
        <v>101</v>
      </c>
      <c r="B50" s="235" t="s">
        <v>177</v>
      </c>
      <c r="C50" s="235"/>
      <c r="D50" s="231">
        <v>43070</v>
      </c>
      <c r="E50" s="232" t="s">
        <v>146</v>
      </c>
      <c r="F50" s="161"/>
    </row>
    <row r="51" spans="1:6" ht="17">
      <c r="A51" s="229" t="s">
        <v>116</v>
      </c>
      <c r="B51" s="230" t="s">
        <v>121</v>
      </c>
      <c r="C51" s="230"/>
      <c r="D51" s="231">
        <v>43070</v>
      </c>
      <c r="E51" s="232" t="s">
        <v>146</v>
      </c>
      <c r="F51" s="161"/>
    </row>
    <row r="52" spans="1:6" ht="17">
      <c r="A52" s="234" t="s">
        <v>92</v>
      </c>
      <c r="B52" s="235"/>
      <c r="C52" s="235"/>
      <c r="D52" s="231">
        <v>43070</v>
      </c>
      <c r="E52" s="232" t="s">
        <v>146</v>
      </c>
      <c r="F52" s="161"/>
    </row>
    <row r="53" spans="1:6" ht="112">
      <c r="A53" s="229" t="s">
        <v>157</v>
      </c>
      <c r="B53" s="230" t="s">
        <v>175</v>
      </c>
      <c r="C53" s="230" t="s">
        <v>176</v>
      </c>
      <c r="D53" s="231">
        <v>43070</v>
      </c>
      <c r="E53" s="232" t="s">
        <v>146</v>
      </c>
      <c r="F53" s="161"/>
    </row>
    <row r="54" spans="1:6" ht="17">
      <c r="A54" s="234" t="s">
        <v>85</v>
      </c>
      <c r="B54" s="235" t="s">
        <v>209</v>
      </c>
      <c r="C54" s="235" t="s">
        <v>210</v>
      </c>
      <c r="D54" s="231">
        <v>43070</v>
      </c>
      <c r="E54" s="232" t="s">
        <v>146</v>
      </c>
      <c r="F54" s="161"/>
    </row>
    <row r="55" spans="1:6" ht="17">
      <c r="A55" s="234" t="s">
        <v>94</v>
      </c>
      <c r="B55" s="235" t="s">
        <v>95</v>
      </c>
      <c r="C55" s="235"/>
      <c r="D55" s="231">
        <v>43070</v>
      </c>
      <c r="E55" s="232" t="s">
        <v>146</v>
      </c>
      <c r="F55" s="161"/>
    </row>
    <row r="56" spans="1:6" ht="48">
      <c r="A56" s="229" t="s">
        <v>190</v>
      </c>
      <c r="B56" s="230" t="s">
        <v>191</v>
      </c>
      <c r="C56" s="230" t="s">
        <v>192</v>
      </c>
      <c r="D56" s="231">
        <v>43070</v>
      </c>
      <c r="E56" s="232" t="s">
        <v>146</v>
      </c>
      <c r="F56" s="161"/>
    </row>
    <row r="57" spans="1:6" ht="17">
      <c r="A57" s="234" t="s">
        <v>105</v>
      </c>
      <c r="B57" s="235"/>
      <c r="C57" s="235"/>
      <c r="D57" s="231">
        <v>43070</v>
      </c>
      <c r="E57" s="232" t="s">
        <v>146</v>
      </c>
      <c r="F57" s="161"/>
    </row>
    <row r="58" spans="1:6" ht="17">
      <c r="A58" s="234" t="s">
        <v>95</v>
      </c>
      <c r="B58" s="235"/>
      <c r="C58" s="235" t="s">
        <v>232</v>
      </c>
      <c r="D58" s="231">
        <v>43070</v>
      </c>
      <c r="E58" s="232" t="s">
        <v>146</v>
      </c>
      <c r="F58" s="161"/>
    </row>
    <row r="59" spans="1:6" ht="17">
      <c r="A59" s="229" t="s">
        <v>174</v>
      </c>
      <c r="B59" s="230"/>
      <c r="C59" s="230"/>
      <c r="D59" s="231">
        <v>43070</v>
      </c>
      <c r="E59" s="232" t="s">
        <v>146</v>
      </c>
      <c r="F59" s="161"/>
    </row>
    <row r="60" spans="1:6" ht="32">
      <c r="A60" s="234" t="s">
        <v>99</v>
      </c>
      <c r="B60" s="235" t="s">
        <v>170</v>
      </c>
      <c r="C60" s="235" t="s">
        <v>181</v>
      </c>
      <c r="D60" s="231">
        <v>43070</v>
      </c>
      <c r="E60" s="232" t="s">
        <v>146</v>
      </c>
      <c r="F60" s="161"/>
    </row>
    <row r="61" spans="1:6" ht="17">
      <c r="A61" s="229" t="s">
        <v>211</v>
      </c>
      <c r="B61" s="230"/>
      <c r="C61" s="230"/>
      <c r="D61" s="231">
        <v>43070</v>
      </c>
      <c r="E61" s="232" t="s">
        <v>146</v>
      </c>
      <c r="F61" s="161"/>
    </row>
    <row r="62" spans="1:6" ht="17">
      <c r="A62" s="229" t="s">
        <v>212</v>
      </c>
      <c r="B62" s="230"/>
      <c r="C62" s="230"/>
      <c r="D62" s="231">
        <v>43070</v>
      </c>
      <c r="E62" s="232" t="s">
        <v>146</v>
      </c>
      <c r="F62" s="161"/>
    </row>
    <row r="63" spans="1:6" ht="17">
      <c r="A63" s="229" t="s">
        <v>229</v>
      </c>
      <c r="B63" s="230" t="s">
        <v>230</v>
      </c>
      <c r="C63" s="230" t="s">
        <v>231</v>
      </c>
      <c r="D63" s="231">
        <v>43070</v>
      </c>
      <c r="E63" s="232" t="s">
        <v>146</v>
      </c>
      <c r="F63" s="161"/>
    </row>
    <row r="64" spans="1:6" ht="17">
      <c r="A64" s="229" t="s">
        <v>237</v>
      </c>
      <c r="B64" s="230"/>
      <c r="C64" s="230"/>
      <c r="D64" s="231">
        <v>43070</v>
      </c>
      <c r="E64" s="232" t="s">
        <v>146</v>
      </c>
      <c r="F64" s="161"/>
    </row>
    <row r="65" spans="1:6" ht="15.75" customHeight="1">
      <c r="A65" s="229" t="s">
        <v>236</v>
      </c>
      <c r="B65" s="230"/>
      <c r="C65" s="230" t="s">
        <v>238</v>
      </c>
      <c r="D65" s="231">
        <v>43070</v>
      </c>
      <c r="E65" s="232" t="s">
        <v>146</v>
      </c>
      <c r="F65" s="161"/>
    </row>
    <row r="66" spans="1:6">
      <c r="A66" s="229"/>
      <c r="B66" s="230"/>
      <c r="C66" s="230"/>
      <c r="D66" s="231">
        <v>43070</v>
      </c>
      <c r="E66" s="232" t="s">
        <v>146</v>
      </c>
      <c r="F66" s="161"/>
    </row>
    <row r="67" spans="1:6">
      <c r="A67" s="229"/>
      <c r="B67" s="230"/>
      <c r="C67" s="230"/>
      <c r="D67" s="231">
        <v>43070</v>
      </c>
      <c r="E67" s="232" t="s">
        <v>146</v>
      </c>
      <c r="F67" s="161"/>
    </row>
    <row r="68" spans="1:6">
      <c r="A68" s="229"/>
      <c r="B68" s="230"/>
      <c r="C68" s="230"/>
      <c r="D68" s="231">
        <v>43070</v>
      </c>
      <c r="E68" s="232" t="s">
        <v>146</v>
      </c>
      <c r="F68" s="161"/>
    </row>
    <row r="69" spans="1:6">
      <c r="A69" s="229"/>
      <c r="B69" s="230"/>
      <c r="C69" s="230"/>
      <c r="D69" s="231">
        <v>43070</v>
      </c>
      <c r="E69" s="232" t="s">
        <v>146</v>
      </c>
      <c r="F69" s="161"/>
    </row>
    <row r="70" spans="1:6" ht="17">
      <c r="A70" s="229" t="s">
        <v>184</v>
      </c>
      <c r="B70" s="230" t="s">
        <v>187</v>
      </c>
      <c r="C70" s="230" t="s">
        <v>189</v>
      </c>
      <c r="D70" s="231">
        <v>43070</v>
      </c>
      <c r="E70" s="232" t="s">
        <v>146</v>
      </c>
      <c r="F70" s="161"/>
    </row>
    <row r="71" spans="1:6" ht="17">
      <c r="A71" s="229" t="s">
        <v>185</v>
      </c>
      <c r="B71" s="230" t="s">
        <v>215</v>
      </c>
      <c r="C71" s="230" t="s">
        <v>216</v>
      </c>
      <c r="D71" s="231">
        <v>43070</v>
      </c>
      <c r="E71" s="232" t="s">
        <v>146</v>
      </c>
      <c r="F71" s="161"/>
    </row>
    <row r="72" spans="1:6" ht="17">
      <c r="A72" s="229" t="s">
        <v>188</v>
      </c>
      <c r="B72" s="230" t="s">
        <v>186</v>
      </c>
      <c r="C72" s="230" t="s">
        <v>214</v>
      </c>
      <c r="D72" s="231">
        <v>43070</v>
      </c>
      <c r="E72" s="232" t="s">
        <v>146</v>
      </c>
      <c r="F72" s="161"/>
    </row>
    <row r="73" spans="1:6">
      <c r="A73" s="229"/>
      <c r="B73" s="230"/>
      <c r="C73" s="230"/>
      <c r="D73" s="231">
        <v>43070</v>
      </c>
      <c r="E73" s="232" t="s">
        <v>146</v>
      </c>
      <c r="F73" s="161"/>
    </row>
    <row r="74" spans="1:6">
      <c r="A74" s="229"/>
      <c r="B74" s="230"/>
      <c r="C74" s="230"/>
      <c r="D74" s="231">
        <v>43070</v>
      </c>
      <c r="E74" s="232" t="s">
        <v>146</v>
      </c>
      <c r="F74" s="161"/>
    </row>
    <row r="75" spans="1:6">
      <c r="A75" s="229"/>
      <c r="B75" s="230"/>
      <c r="C75" s="230"/>
      <c r="D75" s="231">
        <v>43070</v>
      </c>
      <c r="E75" s="232" t="s">
        <v>146</v>
      </c>
      <c r="F75" s="161"/>
    </row>
    <row r="76" spans="1:6">
      <c r="A76" s="229"/>
      <c r="B76" s="230"/>
      <c r="C76" s="230"/>
      <c r="D76" s="231">
        <v>43070</v>
      </c>
      <c r="E76" s="232" t="s">
        <v>146</v>
      </c>
      <c r="F76" s="161"/>
    </row>
    <row r="77" spans="1:6">
      <c r="A77" s="229"/>
      <c r="B77" s="230"/>
      <c r="C77" s="230"/>
      <c r="D77" s="231">
        <v>43070</v>
      </c>
      <c r="E77" s="232" t="s">
        <v>146</v>
      </c>
      <c r="F77" s="161"/>
    </row>
    <row r="78" spans="1:6">
      <c r="A78" s="229"/>
      <c r="B78" s="230"/>
      <c r="C78" s="230"/>
      <c r="D78" s="231">
        <v>43070</v>
      </c>
      <c r="E78" s="232" t="s">
        <v>146</v>
      </c>
      <c r="F78" s="161"/>
    </row>
    <row r="79" spans="1:6">
      <c r="A79" s="229"/>
      <c r="B79" s="230"/>
      <c r="C79" s="230"/>
      <c r="D79" s="231">
        <v>43070</v>
      </c>
      <c r="E79" s="232" t="s">
        <v>146</v>
      </c>
      <c r="F79" s="161"/>
    </row>
    <row r="80" spans="1:6">
      <c r="A80" s="229"/>
      <c r="B80" s="230"/>
      <c r="C80" s="230"/>
      <c r="D80" s="231">
        <v>43070</v>
      </c>
      <c r="E80" s="232" t="s">
        <v>146</v>
      </c>
      <c r="F80" s="161"/>
    </row>
    <row r="81" spans="1:6">
      <c r="A81" s="229"/>
      <c r="B81" s="230"/>
      <c r="C81" s="230"/>
      <c r="D81" s="231">
        <v>43070</v>
      </c>
      <c r="E81" s="232" t="s">
        <v>146</v>
      </c>
      <c r="F81" s="161"/>
    </row>
    <row r="82" spans="1:6">
      <c r="A82" s="229"/>
      <c r="B82" s="230"/>
      <c r="C82" s="230"/>
      <c r="D82" s="231">
        <v>43070</v>
      </c>
      <c r="E82" s="232" t="s">
        <v>146</v>
      </c>
      <c r="F82" s="161"/>
    </row>
    <row r="83" spans="1:6">
      <c r="A83" s="229"/>
      <c r="B83" s="230"/>
      <c r="C83" s="230"/>
      <c r="D83" s="231">
        <v>43070</v>
      </c>
      <c r="E83" s="232" t="s">
        <v>146</v>
      </c>
      <c r="F83" s="161"/>
    </row>
    <row r="84" spans="1:6">
      <c r="A84" s="229"/>
      <c r="B84" s="230"/>
      <c r="C84" s="230"/>
      <c r="D84" s="231">
        <v>43070</v>
      </c>
      <c r="E84" s="232" t="s">
        <v>146</v>
      </c>
      <c r="F84" s="161"/>
    </row>
    <row r="85" spans="1:6">
      <c r="A85" s="229"/>
      <c r="B85" s="230"/>
      <c r="C85" s="230"/>
      <c r="D85" s="231">
        <v>43070</v>
      </c>
      <c r="E85" s="232" t="s">
        <v>146</v>
      </c>
      <c r="F85" s="161"/>
    </row>
    <row r="86" spans="1:6">
      <c r="A86" s="229"/>
      <c r="B86" s="230"/>
      <c r="C86" s="230"/>
      <c r="D86" s="231">
        <v>43070</v>
      </c>
      <c r="E86" s="232" t="s">
        <v>146</v>
      </c>
      <c r="F86" s="161"/>
    </row>
    <row r="87" spans="1:6">
      <c r="A87" s="229"/>
      <c r="B87" s="230"/>
      <c r="C87" s="230"/>
      <c r="D87" s="231">
        <v>43070</v>
      </c>
      <c r="E87" s="232" t="s">
        <v>146</v>
      </c>
      <c r="F87" s="161"/>
    </row>
    <row r="88" spans="1:6">
      <c r="A88" s="229"/>
      <c r="B88" s="230"/>
      <c r="C88" s="230"/>
      <c r="D88" s="231">
        <v>43070</v>
      </c>
      <c r="E88" s="232" t="s">
        <v>146</v>
      </c>
      <c r="F88" s="161"/>
    </row>
    <row r="89" spans="1:6">
      <c r="A89" s="229"/>
      <c r="B89" s="230"/>
      <c r="C89" s="230"/>
      <c r="D89" s="231">
        <v>43070</v>
      </c>
      <c r="E89" s="232" t="s">
        <v>146</v>
      </c>
      <c r="F89" s="161"/>
    </row>
    <row r="90" spans="1:6">
      <c r="A90" s="229"/>
      <c r="B90" s="230"/>
      <c r="C90" s="230"/>
      <c r="D90" s="231">
        <v>43070</v>
      </c>
      <c r="E90" s="232" t="s">
        <v>146</v>
      </c>
      <c r="F90" s="161"/>
    </row>
    <row r="91" spans="1:6">
      <c r="A91" s="229"/>
      <c r="B91" s="230"/>
      <c r="C91" s="230"/>
      <c r="D91" s="231">
        <v>43070</v>
      </c>
      <c r="E91" s="232" t="s">
        <v>146</v>
      </c>
      <c r="F91" s="161"/>
    </row>
    <row r="92" spans="1:6">
      <c r="A92" s="229"/>
      <c r="B92" s="230"/>
      <c r="C92" s="230"/>
      <c r="D92" s="231">
        <v>43070</v>
      </c>
      <c r="E92" s="232" t="s">
        <v>146</v>
      </c>
      <c r="F92" s="161"/>
    </row>
    <row r="93" spans="1:6">
      <c r="A93" s="229"/>
      <c r="B93" s="230"/>
      <c r="C93" s="230"/>
      <c r="D93" s="231">
        <v>43070</v>
      </c>
      <c r="E93" s="232" t="s">
        <v>146</v>
      </c>
      <c r="F93" s="161"/>
    </row>
    <row r="94" spans="1:6">
      <c r="A94" s="229"/>
      <c r="B94" s="230"/>
      <c r="C94" s="230"/>
      <c r="D94" s="231">
        <v>43070</v>
      </c>
      <c r="E94" s="232" t="s">
        <v>146</v>
      </c>
      <c r="F94" s="161"/>
    </row>
    <row r="95" spans="1:6">
      <c r="A95" s="229"/>
      <c r="B95" s="230"/>
      <c r="C95" s="230"/>
      <c r="D95" s="231">
        <v>43070</v>
      </c>
      <c r="E95" s="232" t="s">
        <v>146</v>
      </c>
      <c r="F95" s="161"/>
    </row>
    <row r="96" spans="1:6">
      <c r="A96" s="229"/>
      <c r="B96" s="230"/>
      <c r="C96" s="230"/>
      <c r="D96" s="231">
        <v>43070</v>
      </c>
      <c r="E96" s="232" t="s">
        <v>146</v>
      </c>
      <c r="F96" s="161"/>
    </row>
    <row r="97" spans="1:6">
      <c r="A97" s="229"/>
      <c r="B97" s="230"/>
      <c r="C97" s="230"/>
      <c r="D97" s="231">
        <v>43070</v>
      </c>
      <c r="E97" s="232" t="s">
        <v>146</v>
      </c>
      <c r="F97" s="161"/>
    </row>
    <row r="98" spans="1:6">
      <c r="A98" s="229"/>
      <c r="B98" s="230"/>
      <c r="C98" s="230"/>
      <c r="D98" s="231">
        <v>43070</v>
      </c>
      <c r="E98" s="232" t="s">
        <v>146</v>
      </c>
      <c r="F98" s="161"/>
    </row>
    <row r="99" spans="1:6">
      <c r="A99" s="229"/>
      <c r="B99" s="230"/>
      <c r="C99" s="230"/>
      <c r="D99" s="231">
        <v>43070</v>
      </c>
      <c r="E99" s="232" t="s">
        <v>146</v>
      </c>
      <c r="F99" s="161"/>
    </row>
    <row r="100" spans="1:6">
      <c r="A100" s="229"/>
      <c r="B100" s="230"/>
      <c r="C100" s="230"/>
      <c r="D100" s="231">
        <v>43070</v>
      </c>
      <c r="E100" s="232" t="s">
        <v>146</v>
      </c>
      <c r="F100" s="161"/>
    </row>
    <row r="101" spans="1:6">
      <c r="A101" s="229"/>
      <c r="B101" s="230"/>
      <c r="C101" s="230"/>
      <c r="D101" s="231">
        <v>43070</v>
      </c>
      <c r="E101" s="232" t="s">
        <v>146</v>
      </c>
      <c r="F101" s="161"/>
    </row>
    <row r="102" spans="1:6">
      <c r="A102" s="229"/>
      <c r="B102" s="230"/>
      <c r="C102" s="230"/>
      <c r="D102" s="231">
        <v>43070</v>
      </c>
      <c r="E102" s="232" t="s">
        <v>146</v>
      </c>
      <c r="F102" s="161"/>
    </row>
    <row r="103" spans="1:6">
      <c r="A103" s="229"/>
      <c r="B103" s="230"/>
      <c r="C103" s="230"/>
      <c r="D103" s="231">
        <v>43070</v>
      </c>
      <c r="E103" s="232" t="s">
        <v>146</v>
      </c>
      <c r="F103" s="161"/>
    </row>
    <row r="104" spans="1:6">
      <c r="A104" s="229"/>
      <c r="B104" s="230"/>
      <c r="C104" s="230"/>
      <c r="D104" s="231">
        <v>43070</v>
      </c>
      <c r="E104" s="232" t="s">
        <v>146</v>
      </c>
      <c r="F104" s="161"/>
    </row>
    <row r="105" spans="1:6">
      <c r="A105" s="229"/>
      <c r="B105" s="230"/>
      <c r="C105" s="230"/>
      <c r="D105" s="231">
        <v>43070</v>
      </c>
      <c r="E105" s="232" t="s">
        <v>146</v>
      </c>
      <c r="F105" s="161"/>
    </row>
    <row r="106" spans="1:6">
      <c r="A106" s="229"/>
      <c r="B106" s="230"/>
      <c r="C106" s="230"/>
      <c r="D106" s="231">
        <v>43070</v>
      </c>
      <c r="E106" s="232" t="s">
        <v>146</v>
      </c>
      <c r="F106" s="161"/>
    </row>
    <row r="107" spans="1:6">
      <c r="A107" s="229"/>
      <c r="B107" s="230"/>
      <c r="C107" s="230"/>
      <c r="D107" s="231">
        <v>43070</v>
      </c>
      <c r="E107" s="232" t="s">
        <v>146</v>
      </c>
      <c r="F107" s="161"/>
    </row>
    <row r="108" spans="1:6">
      <c r="A108" s="229"/>
      <c r="B108" s="230"/>
      <c r="C108" s="230"/>
      <c r="D108" s="231">
        <v>43070</v>
      </c>
      <c r="E108" s="232" t="s">
        <v>146</v>
      </c>
      <c r="F108" s="161"/>
    </row>
    <row r="109" spans="1:6">
      <c r="A109" s="229"/>
      <c r="B109" s="230"/>
      <c r="C109" s="230"/>
      <c r="D109" s="231">
        <v>43070</v>
      </c>
      <c r="E109" s="232" t="s">
        <v>146</v>
      </c>
      <c r="F109" s="161"/>
    </row>
    <row r="110" spans="1:6">
      <c r="A110" s="229"/>
      <c r="B110" s="230"/>
      <c r="C110" s="230"/>
      <c r="D110" s="231">
        <v>43070</v>
      </c>
      <c r="E110" s="232" t="s">
        <v>146</v>
      </c>
      <c r="F110" s="161"/>
    </row>
    <row r="111" spans="1:6">
      <c r="A111" s="229"/>
      <c r="B111" s="230"/>
      <c r="C111" s="230"/>
      <c r="D111" s="231">
        <v>43070</v>
      </c>
      <c r="E111" s="232" t="s">
        <v>146</v>
      </c>
      <c r="F111" s="161"/>
    </row>
    <row r="112" spans="1:6">
      <c r="A112" s="229"/>
      <c r="B112" s="230"/>
      <c r="C112" s="230"/>
      <c r="D112" s="231">
        <v>43070</v>
      </c>
      <c r="E112" s="232" t="s">
        <v>146</v>
      </c>
      <c r="F112" s="161"/>
    </row>
    <row r="113" spans="1:6">
      <c r="A113" s="229"/>
      <c r="B113" s="230"/>
      <c r="C113" s="230"/>
      <c r="D113" s="231">
        <v>43070</v>
      </c>
      <c r="E113" s="232" t="s">
        <v>146</v>
      </c>
      <c r="F113" s="161"/>
    </row>
    <row r="114" spans="1:6">
      <c r="A114" s="229"/>
      <c r="B114" s="230"/>
      <c r="C114" s="230"/>
      <c r="D114" s="231">
        <v>43070</v>
      </c>
      <c r="E114" s="232" t="s">
        <v>146</v>
      </c>
      <c r="F114" s="161"/>
    </row>
    <row r="115" spans="1:6">
      <c r="A115" s="229"/>
      <c r="B115" s="230"/>
      <c r="C115" s="230"/>
      <c r="D115" s="231">
        <v>43070</v>
      </c>
      <c r="E115" s="232" t="s">
        <v>146</v>
      </c>
      <c r="F115" s="161"/>
    </row>
    <row r="116" spans="1:6">
      <c r="A116" s="229"/>
      <c r="B116" s="230"/>
      <c r="C116" s="230"/>
      <c r="D116" s="231">
        <v>43070</v>
      </c>
      <c r="E116" s="232" t="s">
        <v>146</v>
      </c>
      <c r="F116" s="161"/>
    </row>
    <row r="117" spans="1:6">
      <c r="A117" s="229"/>
      <c r="B117" s="230"/>
      <c r="C117" s="230"/>
      <c r="D117" s="231">
        <v>43070</v>
      </c>
      <c r="E117" s="232" t="s">
        <v>146</v>
      </c>
      <c r="F117" s="161"/>
    </row>
    <row r="118" spans="1:6">
      <c r="A118" s="229"/>
      <c r="B118" s="230"/>
      <c r="C118" s="230"/>
      <c r="D118" s="231">
        <v>43070</v>
      </c>
      <c r="E118" s="232" t="s">
        <v>146</v>
      </c>
      <c r="F118" s="161"/>
    </row>
    <row r="119" spans="1:6">
      <c r="A119" s="229"/>
      <c r="B119" s="230"/>
      <c r="C119" s="230"/>
      <c r="D119" s="231">
        <v>43070</v>
      </c>
      <c r="E119" s="232" t="s">
        <v>146</v>
      </c>
      <c r="F119" s="161"/>
    </row>
    <row r="120" spans="1:6">
      <c r="A120" s="229"/>
      <c r="B120" s="230"/>
      <c r="C120" s="230"/>
      <c r="D120" s="231">
        <v>43070</v>
      </c>
      <c r="E120" s="232" t="s">
        <v>146</v>
      </c>
      <c r="F120" s="161"/>
    </row>
    <row r="121" spans="1:6">
      <c r="A121" s="229"/>
      <c r="B121" s="230"/>
      <c r="C121" s="230"/>
      <c r="D121" s="231">
        <v>43070</v>
      </c>
      <c r="E121" s="232" t="s">
        <v>146</v>
      </c>
      <c r="F121" s="161"/>
    </row>
    <row r="122" spans="1:6">
      <c r="A122" s="229"/>
      <c r="B122" s="230"/>
      <c r="C122" s="230"/>
      <c r="D122" s="231">
        <v>43070</v>
      </c>
      <c r="E122" s="232" t="s">
        <v>146</v>
      </c>
      <c r="F122" s="161"/>
    </row>
    <row r="123" spans="1:6">
      <c r="A123" s="229"/>
      <c r="B123" s="230"/>
      <c r="C123" s="230"/>
      <c r="D123" s="231">
        <v>43070</v>
      </c>
      <c r="E123" s="232" t="s">
        <v>146</v>
      </c>
      <c r="F123" s="161"/>
    </row>
    <row r="124" spans="1:6">
      <c r="A124" s="229"/>
      <c r="B124" s="230"/>
      <c r="C124" s="230"/>
      <c r="D124" s="231">
        <v>43070</v>
      </c>
      <c r="E124" s="232" t="s">
        <v>146</v>
      </c>
      <c r="F124" s="161"/>
    </row>
    <row r="125" spans="1:6">
      <c r="A125" s="229"/>
      <c r="B125" s="230"/>
      <c r="C125" s="230"/>
      <c r="D125" s="231">
        <v>43070</v>
      </c>
      <c r="E125" s="232" t="s">
        <v>146</v>
      </c>
      <c r="F125" s="161"/>
    </row>
    <row r="126" spans="1:6">
      <c r="A126" s="229"/>
      <c r="B126" s="230"/>
      <c r="C126" s="230"/>
      <c r="D126" s="231">
        <v>43070</v>
      </c>
      <c r="E126" s="232" t="s">
        <v>146</v>
      </c>
      <c r="F126" s="161"/>
    </row>
    <row r="127" spans="1:6">
      <c r="A127" s="229"/>
      <c r="B127" s="230"/>
      <c r="C127" s="230"/>
      <c r="D127" s="231">
        <v>43070</v>
      </c>
      <c r="E127" s="232" t="s">
        <v>146</v>
      </c>
      <c r="F127" s="161"/>
    </row>
    <row r="128" spans="1:6">
      <c r="A128" s="229"/>
      <c r="B128" s="230"/>
      <c r="C128" s="230"/>
      <c r="D128" s="231">
        <v>43070</v>
      </c>
      <c r="E128" s="232" t="s">
        <v>146</v>
      </c>
      <c r="F128" s="161"/>
    </row>
    <row r="129" spans="1:6">
      <c r="A129" s="229"/>
      <c r="B129" s="230"/>
      <c r="C129" s="230"/>
      <c r="D129" s="231">
        <v>43070</v>
      </c>
      <c r="E129" s="232" t="s">
        <v>146</v>
      </c>
      <c r="F129" s="161"/>
    </row>
    <row r="130" spans="1:6">
      <c r="A130" s="229"/>
      <c r="B130" s="230"/>
      <c r="C130" s="230"/>
      <c r="D130" s="231">
        <v>43070</v>
      </c>
      <c r="E130" s="232" t="s">
        <v>146</v>
      </c>
      <c r="F130" s="161"/>
    </row>
    <row r="131" spans="1:6">
      <c r="A131" s="229"/>
      <c r="B131" s="230"/>
      <c r="C131" s="230"/>
      <c r="D131" s="231">
        <v>43070</v>
      </c>
      <c r="E131" s="232" t="s">
        <v>146</v>
      </c>
      <c r="F131" s="161"/>
    </row>
    <row r="132" spans="1:6">
      <c r="A132" s="229"/>
      <c r="B132" s="230"/>
      <c r="C132" s="230"/>
      <c r="D132" s="231">
        <v>43070</v>
      </c>
      <c r="E132" s="232" t="s">
        <v>146</v>
      </c>
      <c r="F132" s="161"/>
    </row>
    <row r="133" spans="1:6">
      <c r="A133" s="229"/>
      <c r="B133" s="230"/>
      <c r="C133" s="230"/>
      <c r="D133" s="231">
        <v>43070</v>
      </c>
      <c r="E133" s="232" t="s">
        <v>146</v>
      </c>
      <c r="F133" s="161"/>
    </row>
    <row r="134" spans="1:6">
      <c r="A134" s="229"/>
      <c r="B134" s="230"/>
      <c r="C134" s="230"/>
      <c r="D134" s="231">
        <v>43070</v>
      </c>
      <c r="E134" s="232" t="s">
        <v>146</v>
      </c>
      <c r="F134" s="161"/>
    </row>
    <row r="135" spans="1:6">
      <c r="A135" s="229"/>
      <c r="B135" s="230"/>
      <c r="C135" s="230"/>
      <c r="D135" s="231">
        <v>43070</v>
      </c>
      <c r="E135" s="232" t="s">
        <v>146</v>
      </c>
      <c r="F135" s="161"/>
    </row>
    <row r="136" spans="1:6">
      <c r="A136" s="229"/>
      <c r="B136" s="230"/>
      <c r="C136" s="230"/>
      <c r="D136" s="231">
        <v>43070</v>
      </c>
      <c r="E136" s="232" t="s">
        <v>146</v>
      </c>
      <c r="F136" s="161"/>
    </row>
    <row r="137" spans="1:6">
      <c r="A137" s="229"/>
      <c r="B137" s="230"/>
      <c r="C137" s="230"/>
      <c r="D137" s="231">
        <v>43070</v>
      </c>
      <c r="E137" s="232" t="s">
        <v>146</v>
      </c>
      <c r="F137" s="161"/>
    </row>
    <row r="138" spans="1:6">
      <c r="A138" s="229"/>
      <c r="B138" s="230"/>
      <c r="C138" s="230"/>
      <c r="D138" s="231">
        <v>43070</v>
      </c>
      <c r="E138" s="232" t="s">
        <v>146</v>
      </c>
      <c r="F138" s="161"/>
    </row>
    <row r="139" spans="1:6">
      <c r="A139" s="229"/>
      <c r="B139" s="230"/>
      <c r="C139" s="230"/>
      <c r="D139" s="231">
        <v>43070</v>
      </c>
      <c r="E139" s="232" t="s">
        <v>146</v>
      </c>
      <c r="F139" s="161"/>
    </row>
    <row r="140" spans="1:6">
      <c r="A140" s="229"/>
      <c r="B140" s="230"/>
      <c r="C140" s="230"/>
      <c r="D140" s="231">
        <v>43070</v>
      </c>
      <c r="E140" s="232" t="s">
        <v>146</v>
      </c>
      <c r="F140" s="161"/>
    </row>
    <row r="141" spans="1:6">
      <c r="A141" s="229"/>
      <c r="B141" s="230"/>
      <c r="C141" s="230"/>
      <c r="D141" s="231">
        <v>43070</v>
      </c>
      <c r="E141" s="232" t="s">
        <v>146</v>
      </c>
      <c r="F141" s="161"/>
    </row>
    <row r="142" spans="1:6">
      <c r="A142" s="229"/>
      <c r="B142" s="230"/>
      <c r="C142" s="230"/>
      <c r="D142" s="231">
        <v>43070</v>
      </c>
      <c r="E142" s="232" t="s">
        <v>146</v>
      </c>
      <c r="F142" s="161"/>
    </row>
    <row r="143" spans="1:6">
      <c r="A143" s="229"/>
      <c r="B143" s="230"/>
      <c r="C143" s="230"/>
      <c r="D143" s="231">
        <v>43070</v>
      </c>
      <c r="E143" s="232" t="s">
        <v>146</v>
      </c>
      <c r="F143" s="161"/>
    </row>
    <row r="144" spans="1:6">
      <c r="A144" s="229"/>
      <c r="B144" s="230"/>
      <c r="C144" s="230"/>
      <c r="D144" s="231">
        <v>43070</v>
      </c>
      <c r="E144" s="232" t="s">
        <v>146</v>
      </c>
      <c r="F144" s="161"/>
    </row>
    <row r="145" spans="1:6">
      <c r="A145" s="229"/>
      <c r="B145" s="230"/>
      <c r="C145" s="230"/>
      <c r="D145" s="231">
        <v>43070</v>
      </c>
      <c r="E145" s="232" t="s">
        <v>146</v>
      </c>
      <c r="F145" s="161"/>
    </row>
    <row r="146" spans="1:6">
      <c r="A146" s="229"/>
      <c r="B146" s="230"/>
      <c r="C146" s="230"/>
      <c r="D146" s="231">
        <v>43070</v>
      </c>
      <c r="E146" s="232" t="s">
        <v>146</v>
      </c>
      <c r="F146" s="161"/>
    </row>
    <row r="147" spans="1:6">
      <c r="A147" s="229"/>
      <c r="B147" s="230"/>
      <c r="C147" s="230"/>
      <c r="D147" s="231">
        <v>43070</v>
      </c>
      <c r="E147" s="232" t="s">
        <v>146</v>
      </c>
      <c r="F147" s="161"/>
    </row>
    <row r="148" spans="1:6">
      <c r="A148" s="229"/>
      <c r="B148" s="230"/>
      <c r="C148" s="230"/>
      <c r="D148" s="231">
        <v>43070</v>
      </c>
      <c r="E148" s="232" t="s">
        <v>146</v>
      </c>
      <c r="F148" s="161"/>
    </row>
    <row r="149" spans="1:6">
      <c r="A149" s="229"/>
      <c r="B149" s="230"/>
      <c r="C149" s="230"/>
      <c r="D149" s="231">
        <v>43070</v>
      </c>
      <c r="E149" s="232" t="s">
        <v>146</v>
      </c>
      <c r="F149" s="161"/>
    </row>
    <row r="150" spans="1:6">
      <c r="A150" s="229"/>
      <c r="B150" s="230"/>
      <c r="C150" s="230"/>
      <c r="D150" s="231">
        <v>43070</v>
      </c>
      <c r="E150" s="232" t="s">
        <v>146</v>
      </c>
      <c r="F150" s="161"/>
    </row>
    <row r="151" spans="1:6">
      <c r="A151" s="229"/>
      <c r="B151" s="230"/>
      <c r="C151" s="230"/>
      <c r="D151" s="231">
        <v>43070</v>
      </c>
      <c r="E151" s="232" t="s">
        <v>146</v>
      </c>
      <c r="F151" s="161"/>
    </row>
    <row r="152" spans="1:6">
      <c r="A152" s="229"/>
      <c r="B152" s="230"/>
      <c r="C152" s="230"/>
      <c r="D152" s="231">
        <v>43070</v>
      </c>
      <c r="E152" s="232" t="s">
        <v>146</v>
      </c>
      <c r="F152" s="161"/>
    </row>
    <row r="153" spans="1:6">
      <c r="A153" s="229"/>
      <c r="B153" s="230"/>
      <c r="C153" s="230"/>
      <c r="D153" s="231">
        <v>43070</v>
      </c>
      <c r="E153" s="232" t="s">
        <v>146</v>
      </c>
      <c r="F153" s="161"/>
    </row>
    <row r="154" spans="1:6">
      <c r="A154" s="229"/>
      <c r="B154" s="230"/>
      <c r="C154" s="230"/>
      <c r="D154" s="231">
        <v>43070</v>
      </c>
      <c r="E154" s="232" t="s">
        <v>146</v>
      </c>
      <c r="F154" s="161"/>
    </row>
    <row r="155" spans="1:6">
      <c r="A155" s="229"/>
      <c r="B155" s="230"/>
      <c r="C155" s="230"/>
      <c r="D155" s="231">
        <v>43070</v>
      </c>
      <c r="E155" s="232" t="s">
        <v>146</v>
      </c>
      <c r="F155" s="161"/>
    </row>
    <row r="156" spans="1:6">
      <c r="A156" s="229"/>
      <c r="B156" s="230"/>
      <c r="C156" s="230"/>
      <c r="D156" s="231">
        <v>43070</v>
      </c>
      <c r="E156" s="232" t="s">
        <v>146</v>
      </c>
      <c r="F156" s="161"/>
    </row>
    <row r="157" spans="1:6">
      <c r="A157" s="229"/>
      <c r="B157" s="230"/>
      <c r="C157" s="230"/>
      <c r="D157" s="231">
        <v>43070</v>
      </c>
      <c r="E157" s="232" t="s">
        <v>146</v>
      </c>
      <c r="F157" s="161"/>
    </row>
    <row r="158" spans="1:6">
      <c r="A158" s="229"/>
      <c r="B158" s="230"/>
      <c r="C158" s="230"/>
      <c r="D158" s="231">
        <v>43070</v>
      </c>
      <c r="E158" s="232" t="s">
        <v>146</v>
      </c>
      <c r="F158" s="161"/>
    </row>
    <row r="159" spans="1:6">
      <c r="A159" s="229"/>
      <c r="B159" s="230"/>
      <c r="C159" s="230"/>
      <c r="D159" s="231">
        <v>43070</v>
      </c>
      <c r="E159" s="232" t="s">
        <v>146</v>
      </c>
      <c r="F159" s="161"/>
    </row>
    <row r="160" spans="1:6">
      <c r="A160" s="229"/>
      <c r="B160" s="230"/>
      <c r="C160" s="230"/>
      <c r="D160" s="231">
        <v>43070</v>
      </c>
      <c r="E160" s="232" t="s">
        <v>146</v>
      </c>
      <c r="F160" s="161"/>
    </row>
    <row r="161" spans="1:6">
      <c r="A161" s="229"/>
      <c r="B161" s="230"/>
      <c r="C161" s="230"/>
      <c r="D161" s="231">
        <v>43070</v>
      </c>
      <c r="E161" s="232" t="s">
        <v>146</v>
      </c>
      <c r="F161" s="161"/>
    </row>
    <row r="162" spans="1:6">
      <c r="A162" s="229"/>
      <c r="B162" s="230"/>
      <c r="C162" s="230"/>
      <c r="D162" s="231">
        <v>43070</v>
      </c>
      <c r="E162" s="232" t="s">
        <v>146</v>
      </c>
      <c r="F162" s="161"/>
    </row>
    <row r="163" spans="1:6">
      <c r="A163" s="229"/>
      <c r="B163" s="230"/>
      <c r="C163" s="230"/>
      <c r="D163" s="231">
        <v>43070</v>
      </c>
      <c r="E163" s="232" t="s">
        <v>146</v>
      </c>
      <c r="F163" s="161"/>
    </row>
    <row r="164" spans="1:6">
      <c r="A164" s="229"/>
      <c r="B164" s="230"/>
      <c r="C164" s="230"/>
      <c r="D164" s="231">
        <v>43070</v>
      </c>
      <c r="E164" s="232" t="s">
        <v>146</v>
      </c>
      <c r="F164" s="161"/>
    </row>
    <row r="165" spans="1:6">
      <c r="A165" s="229"/>
      <c r="B165" s="230"/>
      <c r="C165" s="230"/>
      <c r="D165" s="231">
        <v>43070</v>
      </c>
      <c r="E165" s="232" t="s">
        <v>146</v>
      </c>
      <c r="F165" s="161"/>
    </row>
    <row r="166" spans="1:6">
      <c r="A166" s="229"/>
      <c r="B166" s="230"/>
      <c r="C166" s="230"/>
      <c r="D166" s="231">
        <v>43070</v>
      </c>
      <c r="E166" s="232" t="s">
        <v>146</v>
      </c>
      <c r="F166" s="161"/>
    </row>
    <row r="167" spans="1:6">
      <c r="A167" s="229"/>
      <c r="B167" s="230"/>
      <c r="C167" s="230"/>
      <c r="D167" s="231">
        <v>43070</v>
      </c>
      <c r="E167" s="232" t="s">
        <v>146</v>
      </c>
      <c r="F167" s="161"/>
    </row>
    <row r="168" spans="1:6">
      <c r="A168" s="229"/>
      <c r="B168" s="230"/>
      <c r="C168" s="230"/>
      <c r="D168" s="231">
        <v>43070</v>
      </c>
      <c r="E168" s="232" t="s">
        <v>146</v>
      </c>
      <c r="F168" s="161"/>
    </row>
    <row r="169" spans="1:6">
      <c r="A169" s="229"/>
      <c r="B169" s="230"/>
      <c r="C169" s="230"/>
      <c r="D169" s="231">
        <v>43070</v>
      </c>
      <c r="E169" s="232" t="s">
        <v>146</v>
      </c>
      <c r="F169" s="161"/>
    </row>
    <row r="170" spans="1:6">
      <c r="A170" s="229"/>
      <c r="B170" s="230"/>
      <c r="C170" s="230"/>
      <c r="D170" s="231">
        <v>43070</v>
      </c>
      <c r="E170" s="232" t="s">
        <v>146</v>
      </c>
      <c r="F170" s="161"/>
    </row>
    <row r="171" spans="1:6">
      <c r="A171" s="229"/>
      <c r="B171" s="230"/>
      <c r="C171" s="230"/>
      <c r="D171" s="231">
        <v>43070</v>
      </c>
      <c r="E171" s="232" t="s">
        <v>146</v>
      </c>
      <c r="F171" s="161"/>
    </row>
    <row r="172" spans="1:6">
      <c r="A172" s="229"/>
      <c r="B172" s="230"/>
      <c r="C172" s="230"/>
      <c r="D172" s="231">
        <v>43070</v>
      </c>
      <c r="E172" s="232" t="s">
        <v>146</v>
      </c>
      <c r="F172" s="161"/>
    </row>
    <row r="173" spans="1:6">
      <c r="A173" s="229"/>
      <c r="B173" s="230"/>
      <c r="C173" s="230"/>
      <c r="D173" s="231">
        <v>43070</v>
      </c>
      <c r="E173" s="232" t="s">
        <v>146</v>
      </c>
      <c r="F173" s="161"/>
    </row>
    <row r="174" spans="1:6">
      <c r="A174" s="229"/>
      <c r="B174" s="230"/>
      <c r="C174" s="230"/>
      <c r="D174" s="231">
        <v>43070</v>
      </c>
      <c r="E174" s="232" t="s">
        <v>146</v>
      </c>
      <c r="F174" s="161"/>
    </row>
    <row r="175" spans="1:6">
      <c r="A175" s="229"/>
      <c r="B175" s="230"/>
      <c r="C175" s="230"/>
      <c r="D175" s="231">
        <v>43070</v>
      </c>
      <c r="E175" s="232" t="s">
        <v>146</v>
      </c>
      <c r="F175" s="161"/>
    </row>
    <row r="176" spans="1:6">
      <c r="A176" s="229"/>
      <c r="B176" s="230"/>
      <c r="C176" s="230"/>
      <c r="D176" s="231">
        <v>43070</v>
      </c>
      <c r="E176" s="232" t="s">
        <v>146</v>
      </c>
      <c r="F176" s="161"/>
    </row>
    <row r="177" spans="1:6">
      <c r="A177" s="229"/>
      <c r="B177" s="230"/>
      <c r="C177" s="230"/>
      <c r="D177" s="231">
        <v>43070</v>
      </c>
      <c r="E177" s="232" t="s">
        <v>146</v>
      </c>
      <c r="F177" s="161"/>
    </row>
    <row r="178" spans="1:6">
      <c r="A178" s="229"/>
      <c r="B178" s="230"/>
      <c r="C178" s="230"/>
      <c r="D178" s="231">
        <v>43070</v>
      </c>
      <c r="E178" s="232" t="s">
        <v>146</v>
      </c>
      <c r="F178" s="161"/>
    </row>
    <row r="179" spans="1:6">
      <c r="A179" s="229"/>
      <c r="B179" s="230"/>
      <c r="C179" s="230"/>
      <c r="D179" s="231">
        <v>43070</v>
      </c>
      <c r="E179" s="232" t="s">
        <v>146</v>
      </c>
      <c r="F179" s="161"/>
    </row>
    <row r="180" spans="1:6">
      <c r="A180" s="229"/>
      <c r="B180" s="230"/>
      <c r="C180" s="230"/>
      <c r="D180" s="231">
        <v>43070</v>
      </c>
      <c r="E180" s="232" t="s">
        <v>146</v>
      </c>
      <c r="F180" s="161"/>
    </row>
    <row r="181" spans="1:6">
      <c r="A181" s="229"/>
      <c r="B181" s="230"/>
      <c r="C181" s="230"/>
      <c r="D181" s="231">
        <v>43070</v>
      </c>
      <c r="E181" s="232" t="s">
        <v>146</v>
      </c>
      <c r="F181" s="161"/>
    </row>
    <row r="182" spans="1:6">
      <c r="A182" s="229"/>
      <c r="B182" s="230"/>
      <c r="C182" s="230"/>
      <c r="D182" s="231">
        <v>43070</v>
      </c>
      <c r="E182" s="232" t="s">
        <v>146</v>
      </c>
      <c r="F182" s="161"/>
    </row>
    <row r="183" spans="1:6">
      <c r="A183" s="229"/>
      <c r="B183" s="230"/>
      <c r="C183" s="230"/>
      <c r="D183" s="231">
        <v>43070</v>
      </c>
      <c r="E183" s="232" t="s">
        <v>146</v>
      </c>
      <c r="F183" s="161"/>
    </row>
    <row r="184" spans="1:6">
      <c r="A184" s="229"/>
      <c r="B184" s="230"/>
      <c r="C184" s="230"/>
      <c r="D184" s="231">
        <v>43070</v>
      </c>
      <c r="E184" s="232" t="s">
        <v>146</v>
      </c>
      <c r="F184" s="161"/>
    </row>
    <row r="185" spans="1:6">
      <c r="A185" s="229"/>
      <c r="B185" s="230"/>
      <c r="C185" s="230"/>
      <c r="D185" s="231">
        <v>43070</v>
      </c>
      <c r="E185" s="232" t="s">
        <v>146</v>
      </c>
      <c r="F185" s="161"/>
    </row>
    <row r="186" spans="1:6">
      <c r="A186" s="229"/>
      <c r="B186" s="230"/>
      <c r="C186" s="230"/>
      <c r="D186" s="231">
        <v>43070</v>
      </c>
      <c r="E186" s="232" t="s">
        <v>146</v>
      </c>
      <c r="F186" s="161"/>
    </row>
    <row r="187" spans="1:6">
      <c r="A187" s="229"/>
      <c r="B187" s="230"/>
      <c r="C187" s="230"/>
      <c r="D187" s="231">
        <v>43070</v>
      </c>
      <c r="E187" s="232" t="s">
        <v>146</v>
      </c>
      <c r="F187" s="161"/>
    </row>
    <row r="188" spans="1:6">
      <c r="A188" s="229"/>
      <c r="B188" s="230"/>
      <c r="C188" s="230"/>
      <c r="D188" s="231">
        <v>43070</v>
      </c>
      <c r="E188" s="232" t="s">
        <v>146</v>
      </c>
      <c r="F188" s="161"/>
    </row>
    <row r="189" spans="1:6">
      <c r="A189" s="229"/>
      <c r="B189" s="230"/>
      <c r="C189" s="230"/>
      <c r="D189" s="231">
        <v>43070</v>
      </c>
      <c r="E189" s="232" t="s">
        <v>146</v>
      </c>
      <c r="F189" s="161"/>
    </row>
    <row r="190" spans="1:6">
      <c r="A190" s="229"/>
      <c r="B190" s="230"/>
      <c r="C190" s="230"/>
      <c r="D190" s="231">
        <v>43070</v>
      </c>
      <c r="E190" s="232" t="s">
        <v>146</v>
      </c>
      <c r="F190" s="161"/>
    </row>
    <row r="191" spans="1:6">
      <c r="A191" s="229"/>
      <c r="B191" s="230"/>
      <c r="C191" s="230"/>
      <c r="D191" s="231">
        <v>43070</v>
      </c>
      <c r="E191" s="232" t="s">
        <v>146</v>
      </c>
      <c r="F191" s="161"/>
    </row>
    <row r="192" spans="1:6">
      <c r="A192" s="229"/>
      <c r="B192" s="230"/>
      <c r="C192" s="230"/>
      <c r="D192" s="231">
        <v>43070</v>
      </c>
      <c r="E192" s="232" t="s">
        <v>146</v>
      </c>
      <c r="F192" s="161"/>
    </row>
    <row r="193" spans="1:6">
      <c r="A193" s="229"/>
      <c r="B193" s="230"/>
      <c r="C193" s="230"/>
      <c r="D193" s="231">
        <v>43070</v>
      </c>
      <c r="E193" s="232" t="s">
        <v>146</v>
      </c>
      <c r="F193" s="161"/>
    </row>
    <row r="194" spans="1:6">
      <c r="A194" s="229"/>
      <c r="B194" s="230"/>
      <c r="C194" s="230"/>
      <c r="D194" s="231">
        <v>43070</v>
      </c>
      <c r="E194" s="232" t="s">
        <v>146</v>
      </c>
      <c r="F194" s="161"/>
    </row>
    <row r="195" spans="1:6">
      <c r="A195" s="229"/>
      <c r="B195" s="230"/>
      <c r="C195" s="230"/>
      <c r="D195" s="231">
        <v>43070</v>
      </c>
      <c r="E195" s="232" t="s">
        <v>146</v>
      </c>
      <c r="F195" s="161"/>
    </row>
    <row r="196" spans="1:6">
      <c r="A196" s="229"/>
      <c r="B196" s="230"/>
      <c r="C196" s="230"/>
      <c r="D196" s="231">
        <v>43070</v>
      </c>
      <c r="E196" s="232" t="s">
        <v>146</v>
      </c>
      <c r="F196" s="161"/>
    </row>
    <row r="197" spans="1:6">
      <c r="A197" s="229"/>
      <c r="B197" s="230"/>
      <c r="C197" s="230"/>
      <c r="D197" s="231">
        <v>43070</v>
      </c>
      <c r="E197" s="232" t="s">
        <v>146</v>
      </c>
      <c r="F197" s="161"/>
    </row>
    <row r="198" spans="1:6">
      <c r="A198" s="229"/>
      <c r="B198" s="230"/>
      <c r="C198" s="230"/>
      <c r="D198" s="231">
        <v>43070</v>
      </c>
      <c r="E198" s="232" t="s">
        <v>146</v>
      </c>
      <c r="F198" s="161"/>
    </row>
    <row r="199" spans="1:6">
      <c r="A199" s="229"/>
      <c r="B199" s="230"/>
      <c r="C199" s="230"/>
      <c r="D199" s="231">
        <v>43070</v>
      </c>
      <c r="E199" s="232" t="s">
        <v>146</v>
      </c>
      <c r="F199" s="161"/>
    </row>
    <row r="200" spans="1:6">
      <c r="A200" s="229"/>
      <c r="B200" s="230"/>
      <c r="C200" s="230"/>
      <c r="D200" s="231">
        <v>43070</v>
      </c>
      <c r="E200" s="232" t="s">
        <v>146</v>
      </c>
      <c r="F200" s="161"/>
    </row>
    <row r="201" spans="1:6">
      <c r="A201" s="229"/>
      <c r="B201" s="230"/>
      <c r="C201" s="230"/>
      <c r="D201" s="231">
        <v>43070</v>
      </c>
      <c r="E201" s="232" t="s">
        <v>146</v>
      </c>
      <c r="F201" s="161"/>
    </row>
    <row r="202" spans="1:6">
      <c r="A202" s="229"/>
      <c r="B202" s="230"/>
      <c r="C202" s="230"/>
      <c r="D202" s="231">
        <v>43070</v>
      </c>
      <c r="E202" s="232" t="s">
        <v>146</v>
      </c>
      <c r="F202" s="161"/>
    </row>
    <row r="203" spans="1:6">
      <c r="A203" s="229"/>
      <c r="B203" s="230"/>
      <c r="C203" s="230"/>
      <c r="D203" s="231">
        <v>43070</v>
      </c>
      <c r="E203" s="232" t="s">
        <v>146</v>
      </c>
      <c r="F203" s="161"/>
    </row>
    <row r="204" spans="1:6">
      <c r="A204" s="229"/>
      <c r="B204" s="230"/>
      <c r="C204" s="230"/>
      <c r="D204" s="231">
        <v>43070</v>
      </c>
      <c r="E204" s="232" t="s">
        <v>146</v>
      </c>
      <c r="F204" s="161"/>
    </row>
    <row r="205" spans="1:6">
      <c r="A205" s="229"/>
      <c r="B205" s="230"/>
      <c r="C205" s="230"/>
      <c r="D205" s="231">
        <v>43070</v>
      </c>
      <c r="E205" s="232" t="s">
        <v>146</v>
      </c>
      <c r="F205" s="161"/>
    </row>
    <row r="206" spans="1:6">
      <c r="A206" s="229"/>
      <c r="B206" s="230"/>
      <c r="C206" s="230"/>
      <c r="D206" s="231">
        <v>43070</v>
      </c>
      <c r="E206" s="232" t="s">
        <v>146</v>
      </c>
      <c r="F206" s="161"/>
    </row>
    <row r="207" spans="1:6">
      <c r="A207" s="229"/>
      <c r="B207" s="230"/>
      <c r="C207" s="230"/>
      <c r="D207" s="231">
        <v>43070</v>
      </c>
      <c r="E207" s="232" t="s">
        <v>146</v>
      </c>
      <c r="F207" s="161"/>
    </row>
    <row r="208" spans="1:6">
      <c r="A208" s="229"/>
      <c r="B208" s="230"/>
      <c r="C208" s="230"/>
      <c r="D208" s="231">
        <v>43070</v>
      </c>
      <c r="E208" s="232" t="s">
        <v>146</v>
      </c>
      <c r="F208" s="161"/>
    </row>
    <row r="209" spans="1:6">
      <c r="A209" s="229"/>
      <c r="B209" s="230"/>
      <c r="C209" s="230"/>
      <c r="D209" s="231">
        <v>43070</v>
      </c>
      <c r="E209" s="232" t="s">
        <v>146</v>
      </c>
      <c r="F209" s="161"/>
    </row>
    <row r="210" spans="1:6">
      <c r="A210" s="229"/>
      <c r="B210" s="230"/>
      <c r="C210" s="230"/>
      <c r="D210" s="231">
        <v>43070</v>
      </c>
      <c r="E210" s="232" t="s">
        <v>146</v>
      </c>
      <c r="F210" s="161"/>
    </row>
    <row r="211" spans="1:6">
      <c r="A211" s="229"/>
      <c r="B211" s="230"/>
      <c r="C211" s="230"/>
      <c r="D211" s="231">
        <v>43070</v>
      </c>
      <c r="E211" s="232" t="s">
        <v>146</v>
      </c>
      <c r="F211" s="161"/>
    </row>
    <row r="212" spans="1:6">
      <c r="A212" s="229"/>
      <c r="B212" s="230"/>
      <c r="C212" s="230"/>
      <c r="D212" s="231">
        <v>43070</v>
      </c>
      <c r="E212" s="232" t="s">
        <v>146</v>
      </c>
      <c r="F212" s="161"/>
    </row>
    <row r="213" spans="1:6">
      <c r="A213" s="229"/>
      <c r="B213" s="230"/>
      <c r="C213" s="230"/>
      <c r="D213" s="231">
        <v>43070</v>
      </c>
      <c r="E213" s="232" t="s">
        <v>146</v>
      </c>
      <c r="F213" s="161"/>
    </row>
    <row r="214" spans="1:6">
      <c r="A214" s="229"/>
      <c r="B214" s="230"/>
      <c r="C214" s="230"/>
      <c r="D214" s="231">
        <v>43070</v>
      </c>
      <c r="E214" s="232" t="s">
        <v>146</v>
      </c>
      <c r="F214" s="161"/>
    </row>
    <row r="215" spans="1:6">
      <c r="A215" s="229"/>
      <c r="B215" s="230"/>
      <c r="C215" s="230"/>
      <c r="D215" s="231">
        <v>43070</v>
      </c>
      <c r="E215" s="232" t="s">
        <v>146</v>
      </c>
      <c r="F215" s="161"/>
    </row>
    <row r="216" spans="1:6">
      <c r="A216" s="229"/>
      <c r="B216" s="230"/>
      <c r="C216" s="230"/>
      <c r="D216" s="231">
        <v>43070</v>
      </c>
      <c r="E216" s="232" t="s">
        <v>146</v>
      </c>
      <c r="F216" s="161"/>
    </row>
    <row r="217" spans="1:6">
      <c r="A217" s="229"/>
      <c r="B217" s="230"/>
      <c r="C217" s="230"/>
      <c r="D217" s="231">
        <v>43070</v>
      </c>
      <c r="E217" s="232" t="s">
        <v>146</v>
      </c>
      <c r="F217" s="161"/>
    </row>
    <row r="218" spans="1:6">
      <c r="A218" s="229"/>
      <c r="B218" s="230"/>
      <c r="C218" s="230"/>
      <c r="D218" s="231">
        <v>43070</v>
      </c>
      <c r="E218" s="232" t="s">
        <v>146</v>
      </c>
      <c r="F218" s="161"/>
    </row>
    <row r="219" spans="1:6">
      <c r="A219" s="229"/>
      <c r="B219" s="230"/>
      <c r="C219" s="230"/>
      <c r="D219" s="231">
        <v>43070</v>
      </c>
      <c r="E219" s="232" t="s">
        <v>146</v>
      </c>
      <c r="F219" s="161"/>
    </row>
    <row r="220" spans="1:6">
      <c r="A220" s="229"/>
      <c r="B220" s="230"/>
      <c r="C220" s="230"/>
      <c r="D220" s="231">
        <v>43070</v>
      </c>
      <c r="E220" s="232" t="s">
        <v>146</v>
      </c>
      <c r="F220" s="161"/>
    </row>
    <row r="221" spans="1:6">
      <c r="A221" s="229"/>
      <c r="B221" s="230"/>
      <c r="C221" s="230"/>
      <c r="D221" s="231">
        <v>43070</v>
      </c>
      <c r="E221" s="232" t="s">
        <v>146</v>
      </c>
      <c r="F221" s="161"/>
    </row>
    <row r="222" spans="1:6">
      <c r="A222" s="229"/>
      <c r="B222" s="230"/>
      <c r="C222" s="230"/>
      <c r="D222" s="231">
        <v>43070</v>
      </c>
      <c r="E222" s="232" t="s">
        <v>146</v>
      </c>
      <c r="F222" s="161"/>
    </row>
    <row r="223" spans="1:6">
      <c r="A223" s="229"/>
      <c r="B223" s="230"/>
      <c r="C223" s="230"/>
      <c r="D223" s="231">
        <v>43070</v>
      </c>
      <c r="E223" s="232" t="s">
        <v>146</v>
      </c>
      <c r="F223" s="161"/>
    </row>
    <row r="224" spans="1:6">
      <c r="A224" s="229"/>
      <c r="B224" s="230"/>
      <c r="C224" s="230"/>
      <c r="D224" s="231">
        <v>43070</v>
      </c>
      <c r="E224" s="232" t="s">
        <v>146</v>
      </c>
      <c r="F224" s="161"/>
    </row>
    <row r="225" spans="1:6">
      <c r="A225" s="229"/>
      <c r="B225" s="230"/>
      <c r="C225" s="230"/>
      <c r="D225" s="231">
        <v>43070</v>
      </c>
      <c r="E225" s="232" t="s">
        <v>146</v>
      </c>
      <c r="F225" s="161"/>
    </row>
    <row r="226" spans="1:6">
      <c r="A226" s="229"/>
      <c r="B226" s="230"/>
      <c r="C226" s="230"/>
      <c r="D226" s="231">
        <v>43070</v>
      </c>
      <c r="E226" s="232" t="s">
        <v>146</v>
      </c>
      <c r="F226" s="161"/>
    </row>
    <row r="227" spans="1:6">
      <c r="A227" s="229"/>
      <c r="B227" s="230"/>
      <c r="C227" s="230"/>
      <c r="D227" s="231">
        <v>43070</v>
      </c>
      <c r="E227" s="232" t="s">
        <v>146</v>
      </c>
      <c r="F227" s="161"/>
    </row>
    <row r="228" spans="1:6">
      <c r="A228" s="229"/>
      <c r="B228" s="230"/>
      <c r="C228" s="230"/>
      <c r="D228" s="231">
        <v>43070</v>
      </c>
      <c r="E228" s="232" t="s">
        <v>146</v>
      </c>
      <c r="F228" s="161"/>
    </row>
    <row r="229" spans="1:6">
      <c r="A229" s="229"/>
      <c r="B229" s="230"/>
      <c r="C229" s="230"/>
      <c r="D229" s="231">
        <v>43070</v>
      </c>
      <c r="E229" s="232" t="s">
        <v>146</v>
      </c>
      <c r="F229" s="161"/>
    </row>
    <row r="230" spans="1:6">
      <c r="A230" s="229"/>
      <c r="B230" s="230"/>
      <c r="C230" s="230"/>
      <c r="D230" s="231">
        <v>43070</v>
      </c>
      <c r="E230" s="232" t="s">
        <v>146</v>
      </c>
      <c r="F230" s="161"/>
    </row>
    <row r="231" spans="1:6">
      <c r="A231" s="229"/>
      <c r="B231" s="230"/>
      <c r="C231" s="230"/>
      <c r="D231" s="231">
        <v>43070</v>
      </c>
      <c r="E231" s="232" t="s">
        <v>146</v>
      </c>
      <c r="F231" s="161"/>
    </row>
    <row r="232" spans="1:6">
      <c r="A232" s="229"/>
      <c r="B232" s="230"/>
      <c r="C232" s="230"/>
      <c r="D232" s="231">
        <v>43070</v>
      </c>
      <c r="E232" s="232" t="s">
        <v>146</v>
      </c>
      <c r="F232" s="161"/>
    </row>
    <row r="233" spans="1:6">
      <c r="A233" s="229"/>
      <c r="B233" s="230"/>
      <c r="C233" s="230"/>
      <c r="D233" s="231">
        <v>43070</v>
      </c>
      <c r="E233" s="232" t="s">
        <v>146</v>
      </c>
      <c r="F233" s="161"/>
    </row>
    <row r="234" spans="1:6">
      <c r="A234" s="229"/>
      <c r="B234" s="230"/>
      <c r="C234" s="230"/>
      <c r="D234" s="231">
        <v>43070</v>
      </c>
      <c r="E234" s="232" t="s">
        <v>146</v>
      </c>
      <c r="F234" s="161"/>
    </row>
    <row r="235" spans="1:6">
      <c r="A235" s="229"/>
      <c r="B235" s="230"/>
      <c r="C235" s="230"/>
      <c r="D235" s="231">
        <v>43070</v>
      </c>
      <c r="E235" s="232" t="s">
        <v>146</v>
      </c>
      <c r="F235" s="161"/>
    </row>
    <row r="236" spans="1:6">
      <c r="A236" s="229"/>
      <c r="B236" s="230"/>
      <c r="C236" s="230"/>
      <c r="D236" s="231">
        <v>43070</v>
      </c>
      <c r="E236" s="232" t="s">
        <v>146</v>
      </c>
      <c r="F236" s="161"/>
    </row>
    <row r="237" spans="1:6">
      <c r="A237" s="229"/>
      <c r="B237" s="230"/>
      <c r="C237" s="230"/>
      <c r="D237" s="231">
        <v>43070</v>
      </c>
      <c r="E237" s="232" t="s">
        <v>146</v>
      </c>
      <c r="F237" s="161"/>
    </row>
    <row r="238" spans="1:6">
      <c r="A238" s="229"/>
      <c r="B238" s="230"/>
      <c r="C238" s="230"/>
      <c r="D238" s="231">
        <v>43070</v>
      </c>
      <c r="E238" s="232" t="s">
        <v>146</v>
      </c>
      <c r="F238" s="161"/>
    </row>
    <row r="239" spans="1:6">
      <c r="A239" s="229"/>
      <c r="B239" s="230"/>
      <c r="C239" s="230"/>
      <c r="D239" s="231">
        <v>43070</v>
      </c>
      <c r="E239" s="232" t="s">
        <v>146</v>
      </c>
      <c r="F239" s="161"/>
    </row>
    <row r="240" spans="1:6">
      <c r="A240" s="229"/>
      <c r="B240" s="230"/>
      <c r="C240" s="230"/>
      <c r="D240" s="231">
        <v>43070</v>
      </c>
      <c r="E240" s="232" t="s">
        <v>146</v>
      </c>
      <c r="F240" s="161"/>
    </row>
    <row r="241" spans="1:6">
      <c r="A241" s="229"/>
      <c r="B241" s="230"/>
      <c r="C241" s="230"/>
      <c r="D241" s="231">
        <v>43070</v>
      </c>
      <c r="E241" s="232" t="s">
        <v>146</v>
      </c>
      <c r="F241" s="161"/>
    </row>
    <row r="242" spans="1:6">
      <c r="A242" s="229"/>
      <c r="B242" s="230"/>
      <c r="C242" s="230"/>
      <c r="D242" s="231">
        <v>43070</v>
      </c>
      <c r="E242" s="232" t="s">
        <v>146</v>
      </c>
      <c r="F242" s="161"/>
    </row>
    <row r="243" spans="1:6">
      <c r="A243" s="229"/>
      <c r="B243" s="230"/>
      <c r="C243" s="230"/>
      <c r="D243" s="231">
        <v>43070</v>
      </c>
      <c r="E243" s="232" t="s">
        <v>146</v>
      </c>
      <c r="F243" s="161"/>
    </row>
    <row r="244" spans="1:6">
      <c r="A244" s="229"/>
      <c r="B244" s="230"/>
      <c r="C244" s="230"/>
      <c r="D244" s="231">
        <v>43070</v>
      </c>
      <c r="E244" s="232" t="s">
        <v>146</v>
      </c>
      <c r="F244" s="161"/>
    </row>
    <row r="245" spans="1:6">
      <c r="A245" s="229"/>
      <c r="B245" s="230"/>
      <c r="C245" s="230"/>
      <c r="D245" s="231">
        <v>43070</v>
      </c>
      <c r="E245" s="232" t="s">
        <v>146</v>
      </c>
      <c r="F245" s="161"/>
    </row>
    <row r="246" spans="1:6">
      <c r="A246" s="229"/>
      <c r="B246" s="230"/>
      <c r="C246" s="230"/>
      <c r="D246" s="231">
        <v>43070</v>
      </c>
      <c r="E246" s="232" t="s">
        <v>146</v>
      </c>
      <c r="F246" s="161"/>
    </row>
    <row r="247" spans="1:6">
      <c r="A247" s="229"/>
      <c r="B247" s="230"/>
      <c r="C247" s="230"/>
      <c r="D247" s="231">
        <v>43070</v>
      </c>
      <c r="E247" s="232" t="s">
        <v>146</v>
      </c>
      <c r="F247" s="161"/>
    </row>
    <row r="248" spans="1:6">
      <c r="A248" s="229"/>
      <c r="B248" s="230"/>
      <c r="C248" s="230"/>
      <c r="D248" s="231">
        <v>43070</v>
      </c>
      <c r="E248" s="232" t="s">
        <v>146</v>
      </c>
      <c r="F248" s="161"/>
    </row>
    <row r="249" spans="1:6">
      <c r="A249" s="229"/>
      <c r="B249" s="230"/>
      <c r="C249" s="230"/>
      <c r="D249" s="231">
        <v>43070</v>
      </c>
      <c r="E249" s="232" t="s">
        <v>146</v>
      </c>
      <c r="F249" s="161"/>
    </row>
    <row r="250" spans="1:6" ht="17" thickBot="1">
      <c r="A250" s="236"/>
      <c r="B250" s="237"/>
      <c r="C250" s="237"/>
      <c r="D250" s="238">
        <v>43070</v>
      </c>
      <c r="E250" s="239" t="s">
        <v>146</v>
      </c>
      <c r="F250" s="161"/>
    </row>
    <row r="251" spans="1:6" ht="17" thickTop="1">
      <c r="A251" s="163" t="s">
        <v>222</v>
      </c>
      <c r="B251" s="164"/>
      <c r="C251" s="164"/>
      <c r="D251" s="165"/>
      <c r="E251" s="166">
        <v>0</v>
      </c>
      <c r="F251" s="161"/>
    </row>
    <row r="252" spans="1:6">
      <c r="A252" s="167"/>
      <c r="B252" s="168"/>
      <c r="C252" s="168"/>
      <c r="D252" s="169"/>
      <c r="E252" s="169"/>
      <c r="F252" s="161"/>
    </row>
    <row r="253" spans="1:6">
      <c r="A253" s="167"/>
      <c r="B253" s="168"/>
      <c r="C253" s="168"/>
      <c r="D253" s="169"/>
      <c r="E253" s="169"/>
      <c r="F253" s="161"/>
    </row>
    <row r="254" spans="1:6">
      <c r="A254" s="167"/>
      <c r="B254" s="168"/>
      <c r="C254" s="168"/>
      <c r="D254" s="169"/>
      <c r="E254" s="169"/>
      <c r="F254" s="161"/>
    </row>
    <row r="255" spans="1:6">
      <c r="A255" s="167"/>
      <c r="B255" s="168"/>
      <c r="C255" s="168"/>
      <c r="D255" s="169"/>
      <c r="E255" s="169"/>
      <c r="F255" s="161"/>
    </row>
    <row r="256" spans="1:6">
      <c r="A256" s="167"/>
      <c r="B256" s="168"/>
      <c r="C256" s="168"/>
      <c r="D256" s="169"/>
      <c r="E256" s="169"/>
      <c r="F256" s="161"/>
    </row>
    <row r="257" spans="1:6">
      <c r="A257" s="167"/>
      <c r="B257" s="168"/>
      <c r="C257" s="168"/>
      <c r="D257" s="169"/>
      <c r="E257" s="169"/>
      <c r="F257" s="161"/>
    </row>
    <row r="258" spans="1:6">
      <c r="A258" s="167"/>
      <c r="B258" s="168"/>
      <c r="C258" s="168"/>
      <c r="D258" s="169"/>
      <c r="E258" s="169"/>
      <c r="F258" s="161"/>
    </row>
    <row r="259" spans="1:6">
      <c r="A259" s="167"/>
      <c r="B259" s="168"/>
      <c r="C259" s="168"/>
      <c r="D259" s="169"/>
      <c r="E259" s="169"/>
      <c r="F259" s="161"/>
    </row>
    <row r="260" spans="1:6">
      <c r="A260" s="167"/>
      <c r="B260" s="168"/>
      <c r="C260" s="168"/>
      <c r="D260" s="169"/>
      <c r="E260" s="169"/>
      <c r="F260" s="161"/>
    </row>
  </sheetData>
  <sheetProtection sheet="1" scenarios="1" formatCells="0" formatColumns="0" formatRows="0" insertColumns="0" insertRows="0" insertHyperlinks="0" deleteColumns="0" deleteRows="0" selectLockedCells="1" selectUnlockedCells="1"/>
  <sortState xmlns:xlrd2="http://schemas.microsoft.com/office/spreadsheetml/2017/richdata2" ref="A1:E60">
    <sortCondition ref="A1:A60"/>
  </sortState>
  <conditionalFormatting sqref="A1:A3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Curriculum Map Matrix -SLO</vt:lpstr>
      <vt:lpstr>Comprehensive Assessment Plan</vt:lpstr>
      <vt:lpstr>Curriculum Map Matrix -PLO</vt:lpstr>
      <vt:lpstr>Course Offering Plan</vt:lpstr>
      <vt:lpstr>Advising Roadmap</vt:lpstr>
      <vt:lpstr>Side-By-Side Course Comparison</vt:lpstr>
      <vt:lpstr>Look it up</vt:lpstr>
      <vt:lpstr>Glossary Item</vt:lpstr>
      <vt:lpstr>'Comprehensive Assessment Plan'!Print_Area</vt:lpstr>
      <vt:lpstr>'Course Offering Plan'!Print_Area</vt:lpstr>
      <vt:lpstr>'Curriculum Map Matrix -PLO'!Print_Area</vt:lpstr>
      <vt:lpstr>'Curriculum Map Matrix -SLO'!Print_Area</vt:lpstr>
      <vt:lpstr>'Side-By-Side Course Comparison'!Print_Area</vt:lpstr>
      <vt:lpstr>'Comprehensive Assessment Plan'!Print_Titles</vt:lpstr>
      <vt:lpstr>'Curriculum Map Matrix -PLO'!Print_Titles</vt:lpstr>
      <vt:lpstr>'Curriculum Map Matrix -SLO'!Print_Titles</vt:lpstr>
      <vt:lpstr>'Side-By-Side Course Comparison'!Print_Titles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EKT</dc:creator>
  <cp:lastModifiedBy>Microsoft Office User</cp:lastModifiedBy>
  <cp:lastPrinted>2018-12-05T19:16:28Z</cp:lastPrinted>
  <dcterms:created xsi:type="dcterms:W3CDTF">2018-07-25T18:33:08Z</dcterms:created>
  <dcterms:modified xsi:type="dcterms:W3CDTF">2020-04-23T23:39:38Z</dcterms:modified>
</cp:coreProperties>
</file>